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estaurant Info" sheetId="2" state="visible" r:id="rId2"/>
    <sheet xmlns:r="http://schemas.openxmlformats.org/officeDocument/2006/relationships" name="Menu Items" sheetId="3" state="visible" r:id="rId3"/>
    <sheet xmlns:r="http://schemas.openxmlformats.org/officeDocument/2006/relationships" name="Modifiers &amp; Options" sheetId="4" state="visible" r:id="rId4"/>
    <sheet xmlns:r="http://schemas.openxmlformats.org/officeDocument/2006/relationships" name="Hours Prep &amp; Pickup" sheetId="5" state="visible" r:id="rId5"/>
    <sheet xmlns:r="http://schemas.openxmlformats.org/officeDocument/2006/relationships" name="Review &amp; Submit" sheetId="6" state="visible" r:id="rId6"/>
  </sheets>
  <definedNames>
    <definedName name="_xlnm.Print_Titles" localSheetId="0">'Start Here'!$1:$3</definedName>
    <definedName name="_xlnm.Print_Area" localSheetId="0">'Start Here'!$A$1:$D$25</definedName>
    <definedName name="_xlnm.Print_Area" localSheetId="1">'Restaurant Info'!$A$1:$D$29</definedName>
    <definedName name="_xlnm.Print_Titles" localSheetId="2">'Menu Items'!$1:$5</definedName>
    <definedName name="_xlnm.Print_Area" localSheetId="2">'Menu Items'!$A$1:$P$206</definedName>
    <definedName name="_xlnm.Print_Titles" localSheetId="3">'Modifiers &amp; Options'!$1:$4</definedName>
    <definedName name="_xlnm.Print_Area" localSheetId="3">'Modifiers &amp; Options'!$A$1:$H$104</definedName>
    <definedName name="_xlnm.Print_Area" localSheetId="4">'Hours Prep &amp; Pickup'!$A$1:$E$21</definedName>
    <definedName name="_xlnm.Print_Titles" localSheetId="5">'Review &amp; Submit'!$1:$2</definedName>
    <definedName name="_xlnm.Print_Area" localSheetId="5">'Review &amp; Submit'!$A$1:$D$33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&quot;$&quot;#,##0.00"/>
  </numFmts>
  <fonts count="21">
    <font>
      <name val="Calibri"/>
      <family val="2"/>
      <color theme="1"/>
      <sz val="11"/>
      <scheme val="minor"/>
    </font>
    <font>
      <name val="Calibri"/>
      <b val="1"/>
      <color rgb="00FF6B35"/>
      <sz val="9"/>
    </font>
    <font>
      <name val="Calibri"/>
      <b val="1"/>
      <color rgb="000F2040"/>
      <sz val="20"/>
    </font>
    <font>
      <name val="Calibri"/>
      <color rgb="006B7280"/>
      <sz val="11"/>
    </font>
    <font>
      <name val="Calibri"/>
      <b val="1"/>
      <color rgb="00FFFFFF"/>
      <sz val="9"/>
    </font>
    <font>
      <name val="Calibri"/>
      <b val="1"/>
      <color rgb="001A1A1A"/>
      <sz val="10"/>
    </font>
    <font>
      <name val="Calibri"/>
      <color rgb="001A1A1A"/>
      <sz val="10"/>
    </font>
    <font>
      <name val="Calibri"/>
      <b val="1"/>
      <color rgb="000F2040"/>
      <sz val="10"/>
    </font>
    <font>
      <name val="Calibri"/>
      <i val="1"/>
      <color rgb="006B7280"/>
      <sz val="9"/>
    </font>
    <font>
      <name val="Calibri"/>
      <b val="1"/>
      <color rgb="000F2040"/>
      <sz val="16"/>
    </font>
    <font>
      <name val="Calibri"/>
      <color rgb="006B7280"/>
      <sz val="9"/>
    </font>
    <font>
      <name val="Calibri"/>
      <color rgb="001F4E79"/>
      <sz val="10"/>
    </font>
    <font>
      <name val="Calibri"/>
      <b val="1"/>
      <color rgb="000F2040"/>
      <sz val="15"/>
    </font>
    <font>
      <name val="Calibri"/>
      <color rgb="001A1A1A"/>
      <sz val="9"/>
    </font>
    <font>
      <name val="Calibri"/>
      <color rgb="006B7280"/>
      <sz val="8"/>
    </font>
    <font>
      <name val="Calibri"/>
      <b val="1"/>
      <color rgb="000F2040"/>
      <sz val="11"/>
    </font>
    <font>
      <name val="Calibri"/>
      <b val="1"/>
      <color rgb="00FFFFFF"/>
      <sz val="10"/>
    </font>
    <font>
      <name val="Calibri"/>
      <i val="1"/>
      <color rgb="006B7280"/>
      <sz val="8"/>
    </font>
    <font>
      <name val="Calibri"/>
      <i val="1"/>
      <color rgb="009C5700"/>
      <sz val="10"/>
    </font>
    <font>
      <name val="Calibri"/>
      <b val="1"/>
      <sz val="10"/>
    </font>
    <font>
      <name val="Calibri"/>
      <b val="1"/>
      <color rgb="000F2040"/>
      <sz val="12"/>
    </font>
  </fonts>
  <fills count="8">
    <fill>
      <patternFill/>
    </fill>
    <fill>
      <patternFill patternType="gray125"/>
    </fill>
    <fill>
      <patternFill patternType="solid">
        <fgColor rgb="000F2040"/>
      </patternFill>
    </fill>
    <fill>
      <patternFill patternType="solid">
        <fgColor rgb="00FFF2CC"/>
      </patternFill>
    </fill>
    <fill>
      <patternFill patternType="solid">
        <fgColor rgb="00FFF1E8"/>
      </patternFill>
    </fill>
    <fill>
      <patternFill patternType="solid">
        <fgColor rgb="00F2F2F2"/>
      </patternFill>
    </fill>
    <fill>
      <patternFill patternType="solid">
        <fgColor rgb="008A6D00"/>
      </patternFill>
    </fill>
    <fill>
      <patternFill patternType="solid">
        <fgColor rgb="00FFEB9C"/>
      </patternFill>
    </fill>
  </fills>
  <borders count="3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medium">
        <color rgb="00FF6B35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 wrapText="1"/>
    </xf>
    <xf numFmtId="0" fontId="4" fillId="2" borderId="0" applyAlignment="1" pivotButton="0" quotePrefix="0" xfId="0">
      <alignment vertical="center"/>
    </xf>
    <xf numFmtId="0" fontId="5" fillId="0" borderId="0" pivotButton="0" quotePrefix="0" xfId="0"/>
    <xf numFmtId="0" fontId="6" fillId="0" borderId="0" applyAlignment="1" pivotButton="0" quotePrefix="0" xfId="0">
      <alignment vertical="center" wrapText="1"/>
    </xf>
    <xf numFmtId="0" fontId="7" fillId="0" borderId="0" pivotButton="0" quotePrefix="0" xfId="0"/>
    <xf numFmtId="0" fontId="5" fillId="3" borderId="0" pivotButton="0" quotePrefix="0" xfId="0"/>
    <xf numFmtId="0" fontId="8" fillId="0" borderId="0" applyAlignment="1" pivotButton="0" quotePrefix="0" xfId="0">
      <alignment vertical="center" wrapText="1"/>
    </xf>
    <xf numFmtId="0" fontId="9" fillId="0" borderId="0" pivotButton="0" quotePrefix="0" xfId="0"/>
    <xf numFmtId="0" fontId="10" fillId="0" borderId="0" applyAlignment="1" pivotButton="0" quotePrefix="0" xfId="0">
      <alignment wrapText="1"/>
    </xf>
    <xf numFmtId="0" fontId="11" fillId="3" borderId="1" applyAlignment="1" pivotButton="0" quotePrefix="0" xfId="0">
      <alignment vertical="center" wrapText="1"/>
    </xf>
    <xf numFmtId="0" fontId="12" fillId="0" borderId="0" pivotButton="0" quotePrefix="0" xfId="0"/>
    <xf numFmtId="0" fontId="8" fillId="0" borderId="0" applyAlignment="1" pivotButton="0" quotePrefix="0" xfId="0">
      <alignment wrapText="1"/>
    </xf>
    <xf numFmtId="0" fontId="13" fillId="4" borderId="0" applyAlignment="1" pivotButton="0" quotePrefix="0" xfId="0">
      <alignment vertical="center"/>
    </xf>
    <xf numFmtId="0" fontId="4" fillId="2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center" vertical="center" wrapText="1"/>
    </xf>
    <xf numFmtId="1" fontId="15" fillId="5" borderId="1" applyAlignment="1" pivotButton="0" quotePrefix="0" xfId="0">
      <alignment horizontal="center" vertical="center"/>
    </xf>
    <xf numFmtId="9" fontId="15" fillId="5" borderId="1" applyAlignment="1" pivotButton="0" quotePrefix="0" xfId="0">
      <alignment horizontal="center" vertical="center"/>
    </xf>
    <xf numFmtId="0" fontId="15" fillId="5" borderId="1" applyAlignment="1" pivotButton="0" quotePrefix="0" xfId="0">
      <alignment horizontal="center" vertical="center"/>
    </xf>
    <xf numFmtId="0" fontId="16" fillId="6" borderId="2" applyAlignment="1" pivotButton="0" quotePrefix="0" xfId="0">
      <alignment horizontal="center" vertical="center" wrapText="1"/>
    </xf>
    <xf numFmtId="0" fontId="16" fillId="2" borderId="1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7" borderId="1" applyAlignment="1" pivotButton="0" quotePrefix="0" xfId="0">
      <alignment vertical="center" wrapText="1"/>
    </xf>
    <xf numFmtId="165" fontId="18" fillId="7" borderId="1" applyAlignment="1" pivotButton="0" quotePrefix="0" xfId="0">
      <alignment vertical="center" wrapText="1"/>
    </xf>
    <xf numFmtId="164" fontId="6" fillId="5" borderId="1" applyAlignment="1" pivotButton="0" quotePrefix="0" xfId="0">
      <alignment horizontal="center" vertical="center"/>
    </xf>
    <xf numFmtId="0" fontId="19" fillId="5" borderId="1" applyAlignment="1" pivotButton="0" quotePrefix="0" xfId="0">
      <alignment horizontal="center" vertical="center"/>
    </xf>
    <xf numFmtId="165" fontId="11" fillId="3" borderId="1" applyAlignment="1" pivotButton="0" quotePrefix="0" xfId="0">
      <alignment vertical="center" wrapText="1"/>
    </xf>
    <xf numFmtId="1" fontId="18" fillId="7" borderId="1" applyAlignment="1" pivotButton="0" quotePrefix="0" xfId="0">
      <alignment vertical="center" wrapText="1"/>
    </xf>
    <xf numFmtId="1" fontId="11" fillId="3" borderId="1" applyAlignment="1" pivotButton="0" quotePrefix="0" xfId="0">
      <alignment vertical="center" wrapText="1"/>
    </xf>
    <xf numFmtId="0" fontId="5" fillId="0" borderId="1" pivotButton="0" quotePrefix="0" xfId="0"/>
    <xf numFmtId="18" fontId="11" fillId="3" borderId="1" applyAlignment="1" pivotButton="0" quotePrefix="0" xfId="0">
      <alignment horizontal="center" vertical="center" wrapText="1"/>
    </xf>
    <xf numFmtId="0" fontId="11" fillId="3" borderId="1" applyAlignment="1" pivotButton="0" quotePrefix="0" xfId="0">
      <alignment horizontal="center" vertical="center" wrapText="1"/>
    </xf>
    <xf numFmtId="0" fontId="11" fillId="3" borderId="1" applyAlignment="1" pivotButton="0" quotePrefix="0" xfId="0">
      <alignment horizontal="left" vertical="center" wrapText="1"/>
    </xf>
    <xf numFmtId="0" fontId="6" fillId="0" borderId="0" pivotButton="0" quotePrefix="0" xfId="0"/>
    <xf numFmtId="0" fontId="10" fillId="0" borderId="0" pivotButton="0" quotePrefix="0" xfId="0"/>
    <xf numFmtId="0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center" wrapText="1"/>
    </xf>
    <xf numFmtId="0" fontId="11" fillId="3" borderId="1" applyAlignment="1" pivotButton="0" quotePrefix="0" xfId="0">
      <alignment horizontal="center" vertical="center"/>
    </xf>
    <xf numFmtId="0" fontId="0" fillId="0" borderId="1" pivotButton="0" quotePrefix="0" xfId="0"/>
    <xf numFmtId="9" fontId="20" fillId="5" borderId="1" applyAlignment="1" pivotButton="0" quotePrefix="0" xfId="0">
      <alignment horizontal="center" vertical="center"/>
    </xf>
    <xf numFmtId="0" fontId="10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  <xf numFmtId="0" fontId="11" fillId="3" borderId="1" pivotButton="0" quotePrefix="0" xfId="0"/>
    <xf numFmtId="0" fontId="7" fillId="4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color rgb="00107C41"/>
      </font>
      <fill>
        <patternFill patternType="solid">
          <fgColor rgb="00C6EFCE"/>
        </patternFill>
      </fill>
    </dxf>
    <dxf>
      <font>
        <color rgb="00B45309"/>
      </font>
      <fill>
        <patternFill patternType="solid">
          <fgColor rgb="00FFEB9C"/>
        </patternFill>
      </fill>
    </dxf>
    <dxf>
      <font>
        <color rgb="00C0392B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38" customWidth="1" min="3" max="3"/>
    <col width="28" customWidth="1" min="4" max="4"/>
  </cols>
  <sheetData>
    <row r="1">
      <c r="A1" s="1" t="inlineStr">
        <is>
          <t>SWYFTBITE</t>
        </is>
      </c>
    </row>
    <row r="2">
      <c r="A2" s="2" t="inlineStr">
        <is>
          <t>Merchant Menu Intake Form</t>
        </is>
      </c>
    </row>
    <row r="3" ht="28" customHeight="1">
      <c r="A3" s="3" t="inlineStr">
        <is>
          <t>Complete this workbook so we can build your SwyftBite menu exactly as you serve it in-store.</t>
        </is>
      </c>
    </row>
    <row r="5" ht="20" customHeight="1">
      <c r="A5" s="4" t="inlineStr">
        <is>
          <t xml:space="preserve">  RETURN TO</t>
        </is>
      </c>
    </row>
    <row r="6" ht="18" customHeight="1">
      <c r="A6" s="5" t="inlineStr">
        <is>
          <t>Contact</t>
        </is>
      </c>
      <c r="B6" s="6" t="inlineStr">
        <is>
          <t>Celia Bartram — SwyftBite Merchant Onboarding</t>
        </is>
      </c>
    </row>
    <row r="7" ht="18" customHeight="1">
      <c r="A7" s="5" t="inlineStr">
        <is>
          <t>Email</t>
        </is>
      </c>
      <c r="B7" s="6" t="inlineStr">
        <is>
          <t>celia@swyftbite.com</t>
        </is>
      </c>
    </row>
    <row r="8" ht="18" customHeight="1">
      <c r="A8" s="5" t="inlineStr">
        <is>
          <t>Phone</t>
        </is>
      </c>
      <c r="B8" s="6" t="inlineStr">
        <is>
          <t>972-464-6300</t>
        </is>
      </c>
    </row>
    <row r="9" ht="18" customHeight="1">
      <c r="A9" s="5" t="inlineStr">
        <is>
          <t>What happens next</t>
        </is>
      </c>
      <c r="B9" s="6" t="inlineStr">
        <is>
          <t>We build your menu from this file, send you a preview link to approve, then set your launch date.</t>
        </is>
      </c>
    </row>
    <row r="11" ht="20" customHeight="1">
      <c r="A11" s="4" t="inlineStr">
        <is>
          <t xml:space="preserve">  HOW TO COMPLETE THIS FORM  (5–10 minutes if your menu is in front of you)</t>
        </is>
      </c>
    </row>
    <row r="12" ht="30" customHeight="1">
      <c r="A12" s="7" t="inlineStr">
        <is>
          <t>1  •  Restaurant Info</t>
        </is>
      </c>
      <c r="B12" s="6" t="inlineStr">
        <is>
          <t>Fill in every yellow cell — address, hours of operation, prep time, and who we call when an order needs attention.</t>
        </is>
      </c>
    </row>
    <row r="13" ht="30" customHeight="1">
      <c r="A13" s="7" t="inlineStr">
        <is>
          <t>2  •  Menu Items</t>
        </is>
      </c>
      <c r="B13" s="6" t="inlineStr">
        <is>
          <t>One row per item. Copy prices exactly from your current in-store menu. Add a row for every size, combo, and side you want to sell.</t>
        </is>
      </c>
    </row>
    <row r="14" ht="30" customHeight="1">
      <c r="A14" s="7" t="inlineStr">
        <is>
          <t>3  •  Modifiers &amp; Options</t>
        </is>
      </c>
      <c r="B14" s="6" t="inlineStr">
        <is>
          <t>List every add-on, substitution, and choice (extra cheese, protein swaps, sauce on the side, spice level, etc.) and what it costs.</t>
        </is>
      </c>
    </row>
    <row r="15" ht="30" customHeight="1">
      <c r="A15" s="7" t="inlineStr">
        <is>
          <t>4  •  Hours, Prep &amp; Pickup</t>
        </is>
      </c>
      <c r="B15" s="6" t="inlineStr">
        <is>
          <t>Confirm when you're open, how long food takes, and where our drivers pick up — this prevents cold food and lobby mix-ups.</t>
        </is>
      </c>
    </row>
    <row r="16" ht="30" customHeight="1">
      <c r="A16" s="7" t="inlineStr">
        <is>
          <t>5  •  Review &amp; Submit</t>
        </is>
      </c>
      <c r="B16" s="6" t="inlineStr">
        <is>
          <t>Work through the checklist, confirm price parity, sign, and email the file back. That's it — we do the rest.</t>
        </is>
      </c>
    </row>
    <row r="18" ht="20" customHeight="1">
      <c r="A18" s="4" t="inlineStr">
        <is>
          <t xml:space="preserve">  HOW TO READ THIS WORKBOOK</t>
        </is>
      </c>
    </row>
    <row r="19" ht="28" customHeight="1">
      <c r="A19" s="8" t="inlineStr">
        <is>
          <t>Yellow cell  •  blue text</t>
        </is>
      </c>
      <c r="B19" s="6" t="inlineStr">
        <is>
          <t>You type here. Everything else is locked guidance or a formula — you can't break it.</t>
        </is>
      </c>
    </row>
    <row r="20" ht="28" customHeight="1">
      <c r="A20" s="5" t="inlineStr">
        <is>
          <t>Grey cell</t>
        </is>
      </c>
      <c r="B20" s="6" t="inlineStr">
        <is>
          <t>Calculated for you (e.g., price-parity check). Don't type over it.</t>
        </is>
      </c>
    </row>
    <row r="21" ht="28" customHeight="1">
      <c r="A21" s="5" t="inlineStr">
        <is>
          <t>Example row</t>
        </is>
      </c>
      <c r="B21" s="6" t="inlineStr">
        <is>
          <t>The first menu row is a worked example marked EXAMPLE — DELETE IT before you return the file.</t>
        </is>
      </c>
    </row>
    <row r="22" ht="28" customHeight="1">
      <c r="A22" s="5" t="inlineStr">
        <is>
          <t>Don't have a photo yet?</t>
        </is>
      </c>
      <c r="B22" s="6" t="inlineStr">
        <is>
          <t>Tick "No" in the Photo Provided column and keep selling. We can add photos after launch — but items with photos sell noticeably better.</t>
        </is>
      </c>
    </row>
    <row r="23" ht="28" customHeight="1">
      <c r="A23" s="5" t="inlineStr">
        <is>
          <t>Price parity</t>
        </is>
      </c>
      <c r="B23" s="6" t="inlineStr">
        <is>
          <t>SwyftBite prices should match your in-store prices. If a SwyftBite price differs, tell us why in the Notes column — the parity column will flag it automatically.</t>
        </is>
      </c>
    </row>
    <row r="25" ht="32" customHeight="1">
      <c r="A25" s="9" t="inlineStr">
        <is>
          <t>By returning this form you confirm the prices listed are your current in-store prices. SwyftBite may verify prices during periodic price parity audits.</t>
        </is>
      </c>
    </row>
  </sheetData>
  <mergeCells count="21">
    <mergeCell ref="A5:D5"/>
    <mergeCell ref="B14:D14"/>
    <mergeCell ref="B23:D23"/>
    <mergeCell ref="B8:D8"/>
    <mergeCell ref="B13:D13"/>
    <mergeCell ref="B19:D19"/>
    <mergeCell ref="B9:D9"/>
    <mergeCell ref="A11:D11"/>
    <mergeCell ref="B15:D15"/>
    <mergeCell ref="B6:D6"/>
    <mergeCell ref="B20:D20"/>
    <mergeCell ref="A1:D1"/>
    <mergeCell ref="A25:D25"/>
    <mergeCell ref="B7:D7"/>
    <mergeCell ref="B16:D16"/>
    <mergeCell ref="A18:D18"/>
    <mergeCell ref="B22:D22"/>
    <mergeCell ref="A3:D3"/>
    <mergeCell ref="B21:D21"/>
    <mergeCell ref="A2:D2"/>
    <mergeCell ref="B12:D12"/>
  </mergeCells>
  <pageMargins left="0.4" right="0.4" top="0.5" bottom="0.5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workbookViewId="0">
      <selection activeCell="A1" sqref="A1"/>
    </sheetView>
  </sheetViews>
  <sheetFormatPr baseColWidth="8" defaultRowHeight="15"/>
  <cols>
    <col width="34" customWidth="1" min="1" max="1"/>
    <col width="42" customWidth="1" min="2" max="2"/>
    <col width="34" customWidth="1" min="3" max="3"/>
    <col width="42" customWidth="1" min="4" max="4"/>
  </cols>
  <sheetData>
    <row r="1">
      <c r="A1" s="10" t="inlineStr">
        <is>
          <t>Restaurant Information</t>
        </is>
      </c>
    </row>
    <row r="2" ht="26" customHeight="1">
      <c r="A2" s="11" t="inlineStr">
        <is>
          <t>Yellow cells are yours to fill in. This is exactly how your restaurant will appear in the SwyftBite app.</t>
        </is>
      </c>
    </row>
    <row r="4" ht="20" customHeight="1">
      <c r="A4" s="4" t="inlineStr">
        <is>
          <t xml:space="preserve">  RESTAURANT</t>
        </is>
      </c>
    </row>
    <row r="5" ht="22" customHeight="1">
      <c r="A5" s="6" t="inlineStr">
        <is>
          <t>Legal business name</t>
        </is>
      </c>
      <c r="B5" s="12" t="inlineStr"/>
    </row>
    <row r="6" ht="22" customHeight="1">
      <c r="A6" s="6" t="inlineStr">
        <is>
          <t>Restaurant name (as shown to customers)</t>
        </is>
      </c>
      <c r="B6" s="12" t="inlineStr"/>
    </row>
    <row r="7" ht="22" customHeight="1">
      <c r="A7" s="6" t="inlineStr">
        <is>
          <t>Cuisine type(s)  (e.g., Tex-Mex, BBQ, Pizza)</t>
        </is>
      </c>
      <c r="B7" s="12" t="inlineStr"/>
    </row>
    <row r="8" ht="22" customHeight="1">
      <c r="A8" s="6" t="inlineStr">
        <is>
          <t>Short description for the app  (1–2 sentences)</t>
        </is>
      </c>
      <c r="B8" s="12" t="inlineStr"/>
    </row>
    <row r="9" ht="22" customHeight="1">
      <c r="A9" s="6" t="inlineStr">
        <is>
          <t>Street address</t>
        </is>
      </c>
      <c r="B9" s="12" t="inlineStr"/>
    </row>
    <row r="10" ht="22" customHeight="1">
      <c r="A10" s="6" t="inlineStr">
        <is>
          <t>City / State / ZIP</t>
        </is>
      </c>
      <c r="B10" s="12" t="inlineStr"/>
    </row>
    <row r="11" ht="20" customHeight="1">
      <c r="A11" s="4" t="inlineStr">
        <is>
          <t xml:space="preserve">  CONTACTS</t>
        </is>
      </c>
    </row>
    <row r="12" ht="22" customHeight="1">
      <c r="A12" s="6" t="inlineStr">
        <is>
          <t>Owner / primary contact name</t>
        </is>
      </c>
      <c r="B12" s="12" t="inlineStr"/>
    </row>
    <row r="13" ht="22" customHeight="1">
      <c r="A13" s="6" t="inlineStr">
        <is>
          <t>Owner phone</t>
        </is>
      </c>
      <c r="B13" s="12" t="inlineStr"/>
    </row>
    <row r="14" ht="22" customHeight="1">
      <c r="A14" s="6" t="inlineStr">
        <is>
          <t>Owner email</t>
        </is>
      </c>
      <c r="B14" s="12" t="inlineStr"/>
    </row>
    <row r="15" ht="22" customHeight="1">
      <c r="A15" s="6" t="inlineStr">
        <is>
          <t>On-site manager name (orders contact)</t>
        </is>
      </c>
      <c r="B15" s="12" t="inlineStr"/>
    </row>
    <row r="16" ht="22" customHeight="1">
      <c r="A16" s="6" t="inlineStr">
        <is>
          <t>On-site phone (orders / tablet line)</t>
        </is>
      </c>
      <c r="B16" s="12" t="inlineStr"/>
    </row>
    <row r="17" ht="22" customHeight="1">
      <c r="A17" s="6" t="inlineStr">
        <is>
          <t>Order notification email (if different)</t>
        </is>
      </c>
      <c r="B17" s="12" t="inlineStr"/>
    </row>
    <row r="18" ht="20" customHeight="1">
      <c r="A18" s="4" t="inlineStr">
        <is>
          <t xml:space="preserve">  OPERATIONS</t>
        </is>
      </c>
    </row>
    <row r="19" ht="22" customHeight="1">
      <c r="A19" s="6" t="inlineStr">
        <is>
          <t>Device you'll use for SwyftBite orders  (phone / tablet you own — BYOD)</t>
        </is>
      </c>
      <c r="B19" s="12" t="inlineStr"/>
    </row>
    <row r="20" ht="22" customHeight="1">
      <c r="A20" s="6" t="inlineStr">
        <is>
          <t>Current POS system  (Toast / Square / Clover / None / Other)</t>
        </is>
      </c>
      <c r="B20" s="12" t="inlineStr"/>
    </row>
    <row r="21" ht="22" customHeight="1">
      <c r="A21" s="6" t="inlineStr">
        <is>
          <t>Typical prep time — lunch (minutes)</t>
        </is>
      </c>
      <c r="B21" s="12" t="inlineStr"/>
    </row>
    <row r="22" ht="22" customHeight="1">
      <c r="A22" s="6" t="inlineStr">
        <is>
          <t>Typical prep time — dinner rush (minutes)</t>
        </is>
      </c>
      <c r="B22" s="12" t="inlineStr"/>
    </row>
    <row r="23" ht="22" customHeight="1">
      <c r="A23" s="6" t="inlineStr">
        <is>
          <t>Do you offer curbside / counter pickup for drivers?  (Yes / No)</t>
        </is>
      </c>
      <c r="B23" s="12" t="inlineStr"/>
    </row>
    <row r="24" ht="22" customHeight="1">
      <c r="A24" s="6" t="inlineStr">
        <is>
          <t>Pickup instructions for drivers  (e.g., "Side door, ring bell")</t>
        </is>
      </c>
      <c r="B24" s="12" t="inlineStr"/>
    </row>
    <row r="25" ht="22" customHeight="1">
      <c r="A25" s="6" t="inlineStr">
        <is>
          <t>Parking / access notes</t>
        </is>
      </c>
      <c r="B25" s="12" t="inlineStr"/>
    </row>
    <row r="26" ht="20" customHeight="1">
      <c r="A26" s="4" t="inlineStr">
        <is>
          <t xml:space="preserve">  TAX &amp; MENU NOTES</t>
        </is>
      </c>
    </row>
    <row r="27" ht="22" customHeight="1">
      <c r="A27" s="6" t="inlineStr">
        <is>
          <t>Sales tax rate applied to menu items (%)  — leave blank if prices are tax-inclusive</t>
        </is>
      </c>
      <c r="B27" s="12" t="inlineStr"/>
    </row>
    <row r="28" ht="22" customHeight="1">
      <c r="A28" s="6" t="inlineStr">
        <is>
          <t>Are your listed prices tax-inclusive?  (Yes / No)</t>
        </is>
      </c>
      <c r="B28" s="12" t="inlineStr"/>
    </row>
    <row r="29" ht="22" customHeight="1">
      <c r="A29" s="6" t="inlineStr">
        <is>
          <t>Any items you do NOT want on delivery?  (list them here)</t>
        </is>
      </c>
      <c r="B29" s="12" t="inlineStr"/>
    </row>
  </sheetData>
  <mergeCells count="28">
    <mergeCell ref="B14:D14"/>
    <mergeCell ref="B23:D23"/>
    <mergeCell ref="A4:D4"/>
    <mergeCell ref="B8:D8"/>
    <mergeCell ref="B17:D17"/>
    <mergeCell ref="B13:D13"/>
    <mergeCell ref="B29:D29"/>
    <mergeCell ref="B10:D10"/>
    <mergeCell ref="B28:D28"/>
    <mergeCell ref="B19:D19"/>
    <mergeCell ref="B9:D9"/>
    <mergeCell ref="A11:D11"/>
    <mergeCell ref="B15:D15"/>
    <mergeCell ref="B6:D6"/>
    <mergeCell ref="B24:D24"/>
    <mergeCell ref="B20:D20"/>
    <mergeCell ref="A1:D1"/>
    <mergeCell ref="B5:D5"/>
    <mergeCell ref="B7:D7"/>
    <mergeCell ref="B25:D25"/>
    <mergeCell ref="B16:D16"/>
    <mergeCell ref="A18:D18"/>
    <mergeCell ref="B22:D22"/>
    <mergeCell ref="A26:D26"/>
    <mergeCell ref="B27:D27"/>
    <mergeCell ref="B21:D21"/>
    <mergeCell ref="A2:D2"/>
    <mergeCell ref="B12:D12"/>
  </mergeCells>
  <dataValidations count="2">
    <dataValidation sqref="B20" showDropDown="0" showInputMessage="0" showErrorMessage="0" allowBlank="1" promptTitle="POS system" prompt="Pick your POS" type="list">
      <formula1>"Toast,Square,Clover,None,Other"</formula1>
    </dataValidation>
    <dataValidation sqref="B23 B28" showDropDown="0" showInputMessage="0" showErrorMessage="0" allowBlank="1" type="list">
      <formula1>"Yes,No"</formula1>
    </dataValidation>
  </dataValidations>
  <pageMargins left="0.4" right="0.4" top="0.5" bottom="0.5" header="0.5" footer="0.5"/>
  <pageSetup orientation="portrait" paperSize="1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20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36" customWidth="1" min="3" max="3"/>
    <col width="14" customWidth="1" min="4" max="4"/>
    <col width="14" customWidth="1" min="5" max="5"/>
    <col width="10" customWidth="1" min="6" max="6"/>
    <col width="13" customWidth="1" min="7" max="7"/>
    <col width="13" customWidth="1" min="8" max="8"/>
    <col width="16" customWidth="1" min="9" max="9"/>
    <col width="11" customWidth="1" min="10" max="10"/>
    <col width="16" customWidth="1" min="11" max="11"/>
    <col width="20" customWidth="1" min="12" max="12"/>
    <col width="12" customWidth="1" min="13" max="13"/>
    <col width="14" customWidth="1" min="14" max="14"/>
    <col width="14" customWidth="1" min="15" max="15"/>
    <col width="20" customWidth="1" min="16" max="16"/>
  </cols>
  <sheetData>
    <row r="1">
      <c r="A1" s="13" t="inlineStr">
        <is>
          <t>Menu Items  —  one row per item</t>
        </is>
      </c>
    </row>
    <row r="2" ht="26" customHeight="1">
      <c r="A2" s="14" t="inlineStr">
        <is>
          <t>Yellow columns are yours. Grey columns calculate automatically.  *  Required.   Delete the EXAMPLE row before returning.</t>
        </is>
      </c>
    </row>
    <row r="3" ht="18" customHeight="1">
      <c r="A3" s="15" t="inlineStr">
        <is>
          <t>LEGEND:   ■  Yellow = type here      ■  Grey = auto-calculated (do not type)      Parity:  Pass ≤ 5%  •  Review 5–10%  •  Flag &gt; 10%</t>
        </is>
      </c>
    </row>
    <row r="4" ht="30" customHeight="1">
      <c r="A4" s="16" t="inlineStr">
        <is>
          <t>MENU SUMMARY (auto)</t>
        </is>
      </c>
      <c r="C4" s="17" t="inlineStr">
        <is>
          <t>Items listed</t>
        </is>
      </c>
      <c r="D4" s="18" t="n">
        <f>COUNTA(B7:B206)</f>
        <v>1</v>
      </c>
      <c r="E4" s="17" t="inlineStr">
        <is>
          <t>With photos</t>
        </is>
      </c>
      <c r="F4" s="18" t="n">
        <f>COUNTIF(M7:M206,"Yes")</f>
        <v>1</v>
      </c>
      <c r="G4" s="17" t="inlineStr">
        <is>
          <t>Photo coverage</t>
        </is>
      </c>
      <c r="H4" s="19" t="n">
        <f>IFERROR(F4/D4,0)</f>
        <v>1</v>
      </c>
      <c r="I4" s="17" t="inlineStr">
        <is>
          <t>Parity flags (&gt;10%)</t>
        </is>
      </c>
      <c r="J4" s="20" t="n">
        <f>COUNTIF(G7:G206,"Flag")</f>
        <v>0</v>
      </c>
      <c r="K4" s="17" t="inlineStr">
        <is>
          <t>Needs review (5–10%)</t>
        </is>
      </c>
      <c r="L4" s="20" t="n">
        <f>COUNTIF(G7:G206,"Review")</f>
        <v>0</v>
      </c>
    </row>
    <row r="5" ht="36" customHeight="1">
      <c r="A5" s="21" t="inlineStr">
        <is>
          <t>Category</t>
        </is>
      </c>
      <c r="B5" s="21" t="inlineStr">
        <is>
          <t>Item Name *</t>
        </is>
      </c>
      <c r="C5" s="21" t="inlineStr">
        <is>
          <t>Description (shown in app)</t>
        </is>
      </c>
      <c r="D5" s="21" t="inlineStr">
        <is>
          <t>In-Store Price ($) *</t>
        </is>
      </c>
      <c r="E5" s="21" t="inlineStr">
        <is>
          <t>SwyftBite Price ($) *</t>
        </is>
      </c>
      <c r="F5" s="22" t="inlineStr">
        <is>
          <t>Parity Δ</t>
        </is>
      </c>
      <c r="G5" s="22" t="inlineStr">
        <is>
          <t>Parity Status</t>
        </is>
      </c>
      <c r="H5" s="21" t="inlineStr">
        <is>
          <t>Serves / Size</t>
        </is>
      </c>
      <c r="I5" s="21" t="inlineStr">
        <is>
          <t>Dietary Tags</t>
        </is>
      </c>
      <c r="J5" s="21" t="inlineStr">
        <is>
          <t>Spice Level</t>
        </is>
      </c>
      <c r="K5" s="21" t="inlineStr">
        <is>
          <t>Allergens</t>
        </is>
      </c>
      <c r="L5" s="21" t="inlineStr">
        <is>
          <t>Photo File Name</t>
        </is>
      </c>
      <c r="M5" s="21" t="inlineStr">
        <is>
          <t>Photo Provided?</t>
        </is>
      </c>
      <c r="N5" s="21" t="inlineStr">
        <is>
          <t>Available on Delivery?</t>
        </is>
      </c>
      <c r="O5" s="21" t="inlineStr">
        <is>
          <t>Signature / Popular?</t>
        </is>
      </c>
      <c r="P5" s="21" t="inlineStr">
        <is>
          <t>Notes</t>
        </is>
      </c>
    </row>
    <row r="6" ht="22" customHeight="1">
      <c r="A6" s="23" t="inlineStr">
        <is>
          <t>e.g. Mains</t>
        </is>
      </c>
      <c r="B6" s="23" t="inlineStr">
        <is>
          <t>Required</t>
        </is>
      </c>
      <c r="C6" s="23" t="inlineStr">
        <is>
          <t>Ingredients, style, what makes it yours</t>
        </is>
      </c>
      <c r="D6" s="23" t="inlineStr">
        <is>
          <t>From your in-store menu</t>
        </is>
      </c>
      <c r="E6" s="23" t="inlineStr">
        <is>
          <t>What customers pay on SwyftBite</t>
        </is>
      </c>
      <c r="F6" s="23" t="inlineStr">
        <is>
          <t>Auto</t>
        </is>
      </c>
      <c r="G6" s="23" t="inlineStr">
        <is>
          <t>Auto</t>
        </is>
      </c>
      <c r="H6" s="23" t="inlineStr">
        <is>
          <t>e.g. Serves 2</t>
        </is>
      </c>
      <c r="I6" s="23" t="inlineStr">
        <is>
          <t>V / VG / GF</t>
        </is>
      </c>
      <c r="J6" s="23" t="inlineStr">
        <is>
          <t>None–Hot</t>
        </is>
      </c>
      <c r="K6" s="23" t="inlineStr">
        <is>
          <t>e.g. Dairy, Nuts</t>
        </is>
      </c>
      <c r="L6" s="23" t="inlineStr">
        <is>
          <t>IMG_1234.jpg</t>
        </is>
      </c>
      <c r="M6" s="23" t="inlineStr">
        <is>
          <t>Yes / No</t>
        </is>
      </c>
      <c r="N6" s="23" t="inlineStr">
        <is>
          <t>Yes / No</t>
        </is>
      </c>
      <c r="O6" s="23" t="inlineStr">
        <is>
          <t>Yes / No</t>
        </is>
      </c>
      <c r="P6" s="23" t="inlineStr"/>
    </row>
    <row r="7" ht="36" customHeight="1">
      <c r="A7" s="24" t="inlineStr">
        <is>
          <t>Mains</t>
        </is>
      </c>
      <c r="B7" s="24" t="inlineStr">
        <is>
          <t>EXAMPLE — Smoked Brisket Plate (DELETE THIS ROW)</t>
        </is>
      </c>
      <c r="C7" s="24" t="inlineStr">
        <is>
          <t>Half-pound smoked brisket, two sides, house pickles, BBQ sauce on the side</t>
        </is>
      </c>
      <c r="D7" s="25" t="n">
        <v>18.99</v>
      </c>
      <c r="E7" s="25" t="n">
        <v>18.99</v>
      </c>
      <c r="F7" s="26" t="n">
        <f>IFERROR((E7-D7)/D7,"")</f>
        <v>0</v>
      </c>
      <c r="G7" s="27" t="str">
        <f>IF(D7="","",IF(ABS(F7)&lt;=0.05,"Pass",IF(ABS(F7)&lt;=0.10,"Review","Flag")))</f>
        <v>Pass</v>
      </c>
      <c r="H7" s="24" t="inlineStr">
        <is>
          <t>Serves 1</t>
        </is>
      </c>
      <c r="I7" s="24" t="inlineStr">
        <is>
          <t>GF</t>
        </is>
      </c>
      <c r="J7" s="24" t="inlineStr">
        <is>
          <t>Mild</t>
        </is>
      </c>
      <c r="K7" s="24" t="inlineStr">
        <is>
          <t>None</t>
        </is>
      </c>
      <c r="L7" s="24" t="inlineStr">
        <is>
          <t>brisket-plate.jpg</t>
        </is>
      </c>
      <c r="M7" s="24" t="inlineStr">
        <is>
          <t>Yes</t>
        </is>
      </c>
      <c r="N7" s="24" t="inlineStr">
        <is>
          <t>Yes</t>
        </is>
      </c>
      <c r="O7" s="24" t="inlineStr">
        <is>
          <t>Yes</t>
        </is>
      </c>
      <c r="P7" s="24" t="inlineStr">
        <is>
          <t>Example row — delete before returning</t>
        </is>
      </c>
    </row>
    <row r="8" ht="18" customHeight="1">
      <c r="A8" s="12" t="n"/>
      <c r="B8" s="12" t="n"/>
      <c r="C8" s="12" t="n"/>
      <c r="D8" s="28" t="n"/>
      <c r="E8" s="28" t="n"/>
      <c r="F8" s="26" t="str">
        <f>IFERROR((E8-D8)/D8,"")</f>
        <v/>
      </c>
      <c r="G8" s="27" t="str">
        <f>IF(D8="","",IF(ABS(F8)&lt;=0.05,"Pass",IF(ABS(F8)&lt;=0.10,"Review","Flag")))</f>
        <v/>
      </c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</row>
    <row r="9" ht="18" customHeight="1">
      <c r="A9" s="12" t="n"/>
      <c r="B9" s="12" t="n"/>
      <c r="C9" s="12" t="n"/>
      <c r="D9" s="28" t="n"/>
      <c r="E9" s="28" t="n"/>
      <c r="F9" s="26" t="str">
        <f>IFERROR((E9-D9)/D9,"")</f>
        <v/>
      </c>
      <c r="G9" s="27" t="str">
        <f>IF(D9="","",IF(ABS(F9)&lt;=0.05,"Pass",IF(ABS(F9)&lt;=0.10,"Review","Flag")))</f>
        <v/>
      </c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</row>
    <row r="10" ht="18" customHeight="1">
      <c r="A10" s="12" t="n"/>
      <c r="B10" s="12" t="n"/>
      <c r="C10" s="12" t="n"/>
      <c r="D10" s="28" t="n"/>
      <c r="E10" s="28" t="n"/>
      <c r="F10" s="26" t="str">
        <f>IFERROR((E10-D10)/D10,"")</f>
        <v/>
      </c>
      <c r="G10" s="27" t="str">
        <f>IF(D10="","",IF(ABS(F10)&lt;=0.05,"Pass",IF(ABS(F10)&lt;=0.10,"Review","Flag")))</f>
        <v/>
      </c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</row>
    <row r="11" ht="18" customHeight="1">
      <c r="A11" s="12" t="n"/>
      <c r="B11" s="12" t="n"/>
      <c r="C11" s="12" t="n"/>
      <c r="D11" s="28" t="n"/>
      <c r="E11" s="28" t="n"/>
      <c r="F11" s="26" t="str">
        <f>IFERROR((E11-D11)/D11,"")</f>
        <v/>
      </c>
      <c r="G11" s="27" t="str">
        <f>IF(D11="","",IF(ABS(F11)&lt;=0.05,"Pass",IF(ABS(F11)&lt;=0.10,"Review","Flag")))</f>
        <v/>
      </c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</row>
    <row r="12" ht="18" customHeight="1">
      <c r="A12" s="12" t="n"/>
      <c r="B12" s="12" t="n"/>
      <c r="C12" s="12" t="n"/>
      <c r="D12" s="28" t="n"/>
      <c r="E12" s="28" t="n"/>
      <c r="F12" s="26" t="str">
        <f>IFERROR((E12-D12)/D12,"")</f>
        <v/>
      </c>
      <c r="G12" s="27" t="str">
        <f>IF(D12="","",IF(ABS(F12)&lt;=0.05,"Pass",IF(ABS(F12)&lt;=0.10,"Review","Flag")))</f>
        <v/>
      </c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</row>
    <row r="13" ht="18" customHeight="1">
      <c r="A13" s="12" t="n"/>
      <c r="B13" s="12" t="n"/>
      <c r="C13" s="12" t="n"/>
      <c r="D13" s="28" t="n"/>
      <c r="E13" s="28" t="n"/>
      <c r="F13" s="26" t="str">
        <f>IFERROR((E13-D13)/D13,"")</f>
        <v/>
      </c>
      <c r="G13" s="27" t="str">
        <f>IF(D13="","",IF(ABS(F13)&lt;=0.05,"Pass",IF(ABS(F13)&lt;=0.10,"Review","Flag")))</f>
        <v/>
      </c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</row>
    <row r="14" ht="18" customHeight="1">
      <c r="A14" s="12" t="n"/>
      <c r="B14" s="12" t="n"/>
      <c r="C14" s="12" t="n"/>
      <c r="D14" s="28" t="n"/>
      <c r="E14" s="28" t="n"/>
      <c r="F14" s="26" t="str">
        <f>IFERROR((E14-D14)/D14,"")</f>
        <v/>
      </c>
      <c r="G14" s="27" t="str">
        <f>IF(D14="","",IF(ABS(F14)&lt;=0.05,"Pass",IF(ABS(F14)&lt;=0.10,"Review","Flag")))</f>
        <v/>
      </c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</row>
    <row r="15" ht="18" customHeight="1">
      <c r="A15" s="12" t="n"/>
      <c r="B15" s="12" t="n"/>
      <c r="C15" s="12" t="n"/>
      <c r="D15" s="28" t="n"/>
      <c r="E15" s="28" t="n"/>
      <c r="F15" s="26" t="str">
        <f>IFERROR((E15-D15)/D15,"")</f>
        <v/>
      </c>
      <c r="G15" s="27" t="str">
        <f>IF(D15="","",IF(ABS(F15)&lt;=0.05,"Pass",IF(ABS(F15)&lt;=0.10,"Review","Flag")))</f>
        <v/>
      </c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</row>
    <row r="16" ht="18" customHeight="1">
      <c r="A16" s="12" t="n"/>
      <c r="B16" s="12" t="n"/>
      <c r="C16" s="12" t="n"/>
      <c r="D16" s="28" t="n"/>
      <c r="E16" s="28" t="n"/>
      <c r="F16" s="26" t="str">
        <f>IFERROR((E16-D16)/D16,"")</f>
        <v/>
      </c>
      <c r="G16" s="27" t="str">
        <f>IF(D16="","",IF(ABS(F16)&lt;=0.05,"Pass",IF(ABS(F16)&lt;=0.10,"Review","Flag")))</f>
        <v/>
      </c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</row>
    <row r="17" ht="18" customHeight="1">
      <c r="A17" s="12" t="n"/>
      <c r="B17" s="12" t="n"/>
      <c r="C17" s="12" t="n"/>
      <c r="D17" s="28" t="n"/>
      <c r="E17" s="28" t="n"/>
      <c r="F17" s="26" t="str">
        <f>IFERROR((E17-D17)/D17,"")</f>
        <v/>
      </c>
      <c r="G17" s="27" t="str">
        <f>IF(D17="","",IF(ABS(F17)&lt;=0.05,"Pass",IF(ABS(F17)&lt;=0.10,"Review","Flag")))</f>
        <v/>
      </c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</row>
    <row r="18" ht="18" customHeight="1">
      <c r="A18" s="12" t="n"/>
      <c r="B18" s="12" t="n"/>
      <c r="C18" s="12" t="n"/>
      <c r="D18" s="28" t="n"/>
      <c r="E18" s="28" t="n"/>
      <c r="F18" s="26" t="str">
        <f>IFERROR((E18-D18)/D18,"")</f>
        <v/>
      </c>
      <c r="G18" s="27" t="str">
        <f>IF(D18="","",IF(ABS(F18)&lt;=0.05,"Pass",IF(ABS(F18)&lt;=0.10,"Review","Flag")))</f>
        <v/>
      </c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</row>
    <row r="19" ht="18" customHeight="1">
      <c r="A19" s="12" t="n"/>
      <c r="B19" s="12" t="n"/>
      <c r="C19" s="12" t="n"/>
      <c r="D19" s="28" t="n"/>
      <c r="E19" s="28" t="n"/>
      <c r="F19" s="26" t="str">
        <f>IFERROR((E19-D19)/D19,"")</f>
        <v/>
      </c>
      <c r="G19" s="27" t="str">
        <f>IF(D19="","",IF(ABS(F19)&lt;=0.05,"Pass",IF(ABS(F19)&lt;=0.10,"Review","Flag")))</f>
        <v/>
      </c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</row>
    <row r="20" ht="18" customHeight="1">
      <c r="A20" s="12" t="n"/>
      <c r="B20" s="12" t="n"/>
      <c r="C20" s="12" t="n"/>
      <c r="D20" s="28" t="n"/>
      <c r="E20" s="28" t="n"/>
      <c r="F20" s="26" t="str">
        <f>IFERROR((E20-D20)/D20,"")</f>
        <v/>
      </c>
      <c r="G20" s="27" t="str">
        <f>IF(D20="","",IF(ABS(F20)&lt;=0.05,"Pass",IF(ABS(F20)&lt;=0.10,"Review","Flag")))</f>
        <v/>
      </c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</row>
    <row r="21" ht="18" customHeight="1">
      <c r="A21" s="12" t="n"/>
      <c r="B21" s="12" t="n"/>
      <c r="C21" s="12" t="n"/>
      <c r="D21" s="28" t="n"/>
      <c r="E21" s="28" t="n"/>
      <c r="F21" s="26" t="str">
        <f>IFERROR((E21-D21)/D21,"")</f>
        <v/>
      </c>
      <c r="G21" s="27" t="str">
        <f>IF(D21="","",IF(ABS(F21)&lt;=0.05,"Pass",IF(ABS(F21)&lt;=0.10,"Review","Flag")))</f>
        <v/>
      </c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</row>
    <row r="22" ht="18" customHeight="1">
      <c r="A22" s="12" t="n"/>
      <c r="B22" s="12" t="n"/>
      <c r="C22" s="12" t="n"/>
      <c r="D22" s="28" t="n"/>
      <c r="E22" s="28" t="n"/>
      <c r="F22" s="26" t="str">
        <f>IFERROR((E22-D22)/D22,"")</f>
        <v/>
      </c>
      <c r="G22" s="27" t="str">
        <f>IF(D22="","",IF(ABS(F22)&lt;=0.05,"Pass",IF(ABS(F22)&lt;=0.10,"Review","Flag")))</f>
        <v/>
      </c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</row>
    <row r="23" ht="18" customHeight="1">
      <c r="A23" s="12" t="n"/>
      <c r="B23" s="12" t="n"/>
      <c r="C23" s="12" t="n"/>
      <c r="D23" s="28" t="n"/>
      <c r="E23" s="28" t="n"/>
      <c r="F23" s="26" t="str">
        <f>IFERROR((E23-D23)/D23,"")</f>
        <v/>
      </c>
      <c r="G23" s="27" t="str">
        <f>IF(D23="","",IF(ABS(F23)&lt;=0.05,"Pass",IF(ABS(F23)&lt;=0.10,"Review","Flag")))</f>
        <v/>
      </c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</row>
    <row r="24" ht="18" customHeight="1">
      <c r="A24" s="12" t="n"/>
      <c r="B24" s="12" t="n"/>
      <c r="C24" s="12" t="n"/>
      <c r="D24" s="28" t="n"/>
      <c r="E24" s="28" t="n"/>
      <c r="F24" s="26" t="str">
        <f>IFERROR((E24-D24)/D24,"")</f>
        <v/>
      </c>
      <c r="G24" s="27" t="str">
        <f>IF(D24="","",IF(ABS(F24)&lt;=0.05,"Pass",IF(ABS(F24)&lt;=0.10,"Review","Flag")))</f>
        <v/>
      </c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</row>
    <row r="25" ht="18" customHeight="1">
      <c r="A25" s="12" t="n"/>
      <c r="B25" s="12" t="n"/>
      <c r="C25" s="12" t="n"/>
      <c r="D25" s="28" t="n"/>
      <c r="E25" s="28" t="n"/>
      <c r="F25" s="26" t="str">
        <f>IFERROR((E25-D25)/D25,"")</f>
        <v/>
      </c>
      <c r="G25" s="27" t="str">
        <f>IF(D25="","",IF(ABS(F25)&lt;=0.05,"Pass",IF(ABS(F25)&lt;=0.10,"Review","Flag")))</f>
        <v/>
      </c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</row>
    <row r="26" ht="18" customHeight="1">
      <c r="A26" s="12" t="n"/>
      <c r="B26" s="12" t="n"/>
      <c r="C26" s="12" t="n"/>
      <c r="D26" s="28" t="n"/>
      <c r="E26" s="28" t="n"/>
      <c r="F26" s="26" t="str">
        <f>IFERROR((E26-D26)/D26,"")</f>
        <v/>
      </c>
      <c r="G26" s="27" t="str">
        <f>IF(D26="","",IF(ABS(F26)&lt;=0.05,"Pass",IF(ABS(F26)&lt;=0.10,"Review","Flag")))</f>
        <v/>
      </c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</row>
    <row r="27" ht="18" customHeight="1">
      <c r="A27" s="12" t="n"/>
      <c r="B27" s="12" t="n"/>
      <c r="C27" s="12" t="n"/>
      <c r="D27" s="28" t="n"/>
      <c r="E27" s="28" t="n"/>
      <c r="F27" s="26" t="str">
        <f>IFERROR((E27-D27)/D27,"")</f>
        <v/>
      </c>
      <c r="G27" s="27" t="str">
        <f>IF(D27="","",IF(ABS(F27)&lt;=0.05,"Pass",IF(ABS(F27)&lt;=0.10,"Review","Flag")))</f>
        <v/>
      </c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</row>
    <row r="28" ht="18" customHeight="1">
      <c r="A28" s="12" t="n"/>
      <c r="B28" s="12" t="n"/>
      <c r="C28" s="12" t="n"/>
      <c r="D28" s="28" t="n"/>
      <c r="E28" s="28" t="n"/>
      <c r="F28" s="26" t="str">
        <f>IFERROR((E28-D28)/D28,"")</f>
        <v/>
      </c>
      <c r="G28" s="27" t="str">
        <f>IF(D28="","",IF(ABS(F28)&lt;=0.05,"Pass",IF(ABS(F28)&lt;=0.10,"Review","Flag")))</f>
        <v/>
      </c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</row>
    <row r="29" ht="18" customHeight="1">
      <c r="A29" s="12" t="n"/>
      <c r="B29" s="12" t="n"/>
      <c r="C29" s="12" t="n"/>
      <c r="D29" s="28" t="n"/>
      <c r="E29" s="28" t="n"/>
      <c r="F29" s="26" t="str">
        <f>IFERROR((E29-D29)/D29,"")</f>
        <v/>
      </c>
      <c r="G29" s="27" t="str">
        <f>IF(D29="","",IF(ABS(F29)&lt;=0.05,"Pass",IF(ABS(F29)&lt;=0.10,"Review","Flag")))</f>
        <v/>
      </c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</row>
    <row r="30" ht="18" customHeight="1">
      <c r="A30" s="12" t="n"/>
      <c r="B30" s="12" t="n"/>
      <c r="C30" s="12" t="n"/>
      <c r="D30" s="28" t="n"/>
      <c r="E30" s="28" t="n"/>
      <c r="F30" s="26" t="str">
        <f>IFERROR((E30-D30)/D30,"")</f>
        <v/>
      </c>
      <c r="G30" s="27" t="str">
        <f>IF(D30="","",IF(ABS(F30)&lt;=0.05,"Pass",IF(ABS(F30)&lt;=0.10,"Review","Flag")))</f>
        <v/>
      </c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</row>
    <row r="31" ht="18" customHeight="1">
      <c r="A31" s="12" t="n"/>
      <c r="B31" s="12" t="n"/>
      <c r="C31" s="12" t="n"/>
      <c r="D31" s="28" t="n"/>
      <c r="E31" s="28" t="n"/>
      <c r="F31" s="26" t="str">
        <f>IFERROR((E31-D31)/D31,"")</f>
        <v/>
      </c>
      <c r="G31" s="27" t="str">
        <f>IF(D31="","",IF(ABS(F31)&lt;=0.05,"Pass",IF(ABS(F31)&lt;=0.10,"Review","Flag")))</f>
        <v/>
      </c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</row>
    <row r="32" ht="18" customHeight="1">
      <c r="A32" s="12" t="n"/>
      <c r="B32" s="12" t="n"/>
      <c r="C32" s="12" t="n"/>
      <c r="D32" s="28" t="n"/>
      <c r="E32" s="28" t="n"/>
      <c r="F32" s="26" t="str">
        <f>IFERROR((E32-D32)/D32,"")</f>
        <v/>
      </c>
      <c r="G32" s="27" t="str">
        <f>IF(D32="","",IF(ABS(F32)&lt;=0.05,"Pass",IF(ABS(F32)&lt;=0.10,"Review","Flag")))</f>
        <v/>
      </c>
      <c r="H32" s="12" t="n"/>
      <c r="I32" s="12" t="n"/>
      <c r="J32" s="12" t="n"/>
      <c r="K32" s="12" t="n"/>
      <c r="L32" s="12" t="n"/>
      <c r="M32" s="12" t="n"/>
      <c r="N32" s="12" t="n"/>
      <c r="O32" s="12" t="n"/>
      <c r="P32" s="12" t="n"/>
    </row>
    <row r="33" ht="18" customHeight="1">
      <c r="A33" s="12" t="n"/>
      <c r="B33" s="12" t="n"/>
      <c r="C33" s="12" t="n"/>
      <c r="D33" s="28" t="n"/>
      <c r="E33" s="28" t="n"/>
      <c r="F33" s="26" t="str">
        <f>IFERROR((E33-D33)/D33,"")</f>
        <v/>
      </c>
      <c r="G33" s="27" t="str">
        <f>IF(D33="","",IF(ABS(F33)&lt;=0.05,"Pass",IF(ABS(F33)&lt;=0.10,"Review","Flag")))</f>
        <v/>
      </c>
      <c r="H33" s="12" t="n"/>
      <c r="I33" s="12" t="n"/>
      <c r="J33" s="12" t="n"/>
      <c r="K33" s="12" t="n"/>
      <c r="L33" s="12" t="n"/>
      <c r="M33" s="12" t="n"/>
      <c r="N33" s="12" t="n"/>
      <c r="O33" s="12" t="n"/>
      <c r="P33" s="12" t="n"/>
    </row>
    <row r="34" ht="18" customHeight="1">
      <c r="A34" s="12" t="n"/>
      <c r="B34" s="12" t="n"/>
      <c r="C34" s="12" t="n"/>
      <c r="D34" s="28" t="n"/>
      <c r="E34" s="28" t="n"/>
      <c r="F34" s="26" t="str">
        <f>IFERROR((E34-D34)/D34,"")</f>
        <v/>
      </c>
      <c r="G34" s="27" t="str">
        <f>IF(D34="","",IF(ABS(F34)&lt;=0.05,"Pass",IF(ABS(F34)&lt;=0.10,"Review","Flag")))</f>
        <v/>
      </c>
      <c r="H34" s="12" t="n"/>
      <c r="I34" s="12" t="n"/>
      <c r="J34" s="12" t="n"/>
      <c r="K34" s="12" t="n"/>
      <c r="L34" s="12" t="n"/>
      <c r="M34" s="12" t="n"/>
      <c r="N34" s="12" t="n"/>
      <c r="O34" s="12" t="n"/>
      <c r="P34" s="12" t="n"/>
    </row>
    <row r="35" ht="18" customHeight="1">
      <c r="A35" s="12" t="n"/>
      <c r="B35" s="12" t="n"/>
      <c r="C35" s="12" t="n"/>
      <c r="D35" s="28" t="n"/>
      <c r="E35" s="28" t="n"/>
      <c r="F35" s="26" t="str">
        <f>IFERROR((E35-D35)/D35,"")</f>
        <v/>
      </c>
      <c r="G35" s="27" t="str">
        <f>IF(D35="","",IF(ABS(F35)&lt;=0.05,"Pass",IF(ABS(F35)&lt;=0.10,"Review","Flag")))</f>
        <v/>
      </c>
      <c r="H35" s="12" t="n"/>
      <c r="I35" s="12" t="n"/>
      <c r="J35" s="12" t="n"/>
      <c r="K35" s="12" t="n"/>
      <c r="L35" s="12" t="n"/>
      <c r="M35" s="12" t="n"/>
      <c r="N35" s="12" t="n"/>
      <c r="O35" s="12" t="n"/>
      <c r="P35" s="12" t="n"/>
    </row>
    <row r="36" ht="18" customHeight="1">
      <c r="A36" s="12" t="n"/>
      <c r="B36" s="12" t="n"/>
      <c r="C36" s="12" t="n"/>
      <c r="D36" s="28" t="n"/>
      <c r="E36" s="28" t="n"/>
      <c r="F36" s="26" t="str">
        <f>IFERROR((E36-D36)/D36,"")</f>
        <v/>
      </c>
      <c r="G36" s="27" t="str">
        <f>IF(D36="","",IF(ABS(F36)&lt;=0.05,"Pass",IF(ABS(F36)&lt;=0.10,"Review","Flag")))</f>
        <v/>
      </c>
      <c r="H36" s="12" t="n"/>
      <c r="I36" s="12" t="n"/>
      <c r="J36" s="12" t="n"/>
      <c r="K36" s="12" t="n"/>
      <c r="L36" s="12" t="n"/>
      <c r="M36" s="12" t="n"/>
      <c r="N36" s="12" t="n"/>
      <c r="O36" s="12" t="n"/>
      <c r="P36" s="12" t="n"/>
    </row>
    <row r="37" ht="18" customHeight="1">
      <c r="A37" s="12" t="n"/>
      <c r="B37" s="12" t="n"/>
      <c r="C37" s="12" t="n"/>
      <c r="D37" s="28" t="n"/>
      <c r="E37" s="28" t="n"/>
      <c r="F37" s="26" t="str">
        <f>IFERROR((E37-D37)/D37,"")</f>
        <v/>
      </c>
      <c r="G37" s="27" t="str">
        <f>IF(D37="","",IF(ABS(F37)&lt;=0.05,"Pass",IF(ABS(F37)&lt;=0.10,"Review","Flag")))</f>
        <v/>
      </c>
      <c r="H37" s="12" t="n"/>
      <c r="I37" s="12" t="n"/>
      <c r="J37" s="12" t="n"/>
      <c r="K37" s="12" t="n"/>
      <c r="L37" s="12" t="n"/>
      <c r="M37" s="12" t="n"/>
      <c r="N37" s="12" t="n"/>
      <c r="O37" s="12" t="n"/>
      <c r="P37" s="12" t="n"/>
    </row>
    <row r="38" ht="18" customHeight="1">
      <c r="A38" s="12" t="n"/>
      <c r="B38" s="12" t="n"/>
      <c r="C38" s="12" t="n"/>
      <c r="D38" s="28" t="n"/>
      <c r="E38" s="28" t="n"/>
      <c r="F38" s="26" t="str">
        <f>IFERROR((E38-D38)/D38,"")</f>
        <v/>
      </c>
      <c r="G38" s="27" t="str">
        <f>IF(D38="","",IF(ABS(F38)&lt;=0.05,"Pass",IF(ABS(F38)&lt;=0.10,"Review","Flag")))</f>
        <v/>
      </c>
      <c r="H38" s="12" t="n"/>
      <c r="I38" s="12" t="n"/>
      <c r="J38" s="12" t="n"/>
      <c r="K38" s="12" t="n"/>
      <c r="L38" s="12" t="n"/>
      <c r="M38" s="12" t="n"/>
      <c r="N38" s="12" t="n"/>
      <c r="O38" s="12" t="n"/>
      <c r="P38" s="12" t="n"/>
    </row>
    <row r="39" ht="18" customHeight="1">
      <c r="A39" s="12" t="n"/>
      <c r="B39" s="12" t="n"/>
      <c r="C39" s="12" t="n"/>
      <c r="D39" s="28" t="n"/>
      <c r="E39" s="28" t="n"/>
      <c r="F39" s="26" t="str">
        <f>IFERROR((E39-D39)/D39,"")</f>
        <v/>
      </c>
      <c r="G39" s="27" t="str">
        <f>IF(D39="","",IF(ABS(F39)&lt;=0.05,"Pass",IF(ABS(F39)&lt;=0.10,"Review","Flag")))</f>
        <v/>
      </c>
      <c r="H39" s="12" t="n"/>
      <c r="I39" s="12" t="n"/>
      <c r="J39" s="12" t="n"/>
      <c r="K39" s="12" t="n"/>
      <c r="L39" s="12" t="n"/>
      <c r="M39" s="12" t="n"/>
      <c r="N39" s="12" t="n"/>
      <c r="O39" s="12" t="n"/>
      <c r="P39" s="12" t="n"/>
    </row>
    <row r="40" ht="18" customHeight="1">
      <c r="A40" s="12" t="n"/>
      <c r="B40" s="12" t="n"/>
      <c r="C40" s="12" t="n"/>
      <c r="D40" s="28" t="n"/>
      <c r="E40" s="28" t="n"/>
      <c r="F40" s="26" t="str">
        <f>IFERROR((E40-D40)/D40,"")</f>
        <v/>
      </c>
      <c r="G40" s="27" t="str">
        <f>IF(D40="","",IF(ABS(F40)&lt;=0.05,"Pass",IF(ABS(F40)&lt;=0.10,"Review","Flag")))</f>
        <v/>
      </c>
      <c r="H40" s="12" t="n"/>
      <c r="I40" s="12" t="n"/>
      <c r="J40" s="12" t="n"/>
      <c r="K40" s="12" t="n"/>
      <c r="L40" s="12" t="n"/>
      <c r="M40" s="12" t="n"/>
      <c r="N40" s="12" t="n"/>
      <c r="O40" s="12" t="n"/>
      <c r="P40" s="12" t="n"/>
    </row>
    <row r="41" ht="18" customHeight="1">
      <c r="A41" s="12" t="n"/>
      <c r="B41" s="12" t="n"/>
      <c r="C41" s="12" t="n"/>
      <c r="D41" s="28" t="n"/>
      <c r="E41" s="28" t="n"/>
      <c r="F41" s="26" t="str">
        <f>IFERROR((E41-D41)/D41,"")</f>
        <v/>
      </c>
      <c r="G41" s="27" t="str">
        <f>IF(D41="","",IF(ABS(F41)&lt;=0.05,"Pass",IF(ABS(F41)&lt;=0.10,"Review","Flag")))</f>
        <v/>
      </c>
      <c r="H41" s="12" t="n"/>
      <c r="I41" s="12" t="n"/>
      <c r="J41" s="12" t="n"/>
      <c r="K41" s="12" t="n"/>
      <c r="L41" s="12" t="n"/>
      <c r="M41" s="12" t="n"/>
      <c r="N41" s="12" t="n"/>
      <c r="O41" s="12" t="n"/>
      <c r="P41" s="12" t="n"/>
    </row>
    <row r="42" ht="18" customHeight="1">
      <c r="A42" s="12" t="n"/>
      <c r="B42" s="12" t="n"/>
      <c r="C42" s="12" t="n"/>
      <c r="D42" s="28" t="n"/>
      <c r="E42" s="28" t="n"/>
      <c r="F42" s="26" t="str">
        <f>IFERROR((E42-D42)/D42,"")</f>
        <v/>
      </c>
      <c r="G42" s="27" t="str">
        <f>IF(D42="","",IF(ABS(F42)&lt;=0.05,"Pass",IF(ABS(F42)&lt;=0.10,"Review","Flag")))</f>
        <v/>
      </c>
      <c r="H42" s="12" t="n"/>
      <c r="I42" s="12" t="n"/>
      <c r="J42" s="12" t="n"/>
      <c r="K42" s="12" t="n"/>
      <c r="L42" s="12" t="n"/>
      <c r="M42" s="12" t="n"/>
      <c r="N42" s="12" t="n"/>
      <c r="O42" s="12" t="n"/>
      <c r="P42" s="12" t="n"/>
    </row>
    <row r="43" ht="18" customHeight="1">
      <c r="A43" s="12" t="n"/>
      <c r="B43" s="12" t="n"/>
      <c r="C43" s="12" t="n"/>
      <c r="D43" s="28" t="n"/>
      <c r="E43" s="28" t="n"/>
      <c r="F43" s="26" t="str">
        <f>IFERROR((E43-D43)/D43,"")</f>
        <v/>
      </c>
      <c r="G43" s="27" t="str">
        <f>IF(D43="","",IF(ABS(F43)&lt;=0.05,"Pass",IF(ABS(F43)&lt;=0.10,"Review","Flag")))</f>
        <v/>
      </c>
      <c r="H43" s="12" t="n"/>
      <c r="I43" s="12" t="n"/>
      <c r="J43" s="12" t="n"/>
      <c r="K43" s="12" t="n"/>
      <c r="L43" s="12" t="n"/>
      <c r="M43" s="12" t="n"/>
      <c r="N43" s="12" t="n"/>
      <c r="O43" s="12" t="n"/>
      <c r="P43" s="12" t="n"/>
    </row>
    <row r="44" ht="18" customHeight="1">
      <c r="A44" s="12" t="n"/>
      <c r="B44" s="12" t="n"/>
      <c r="C44" s="12" t="n"/>
      <c r="D44" s="28" t="n"/>
      <c r="E44" s="28" t="n"/>
      <c r="F44" s="26" t="str">
        <f>IFERROR((E44-D44)/D44,"")</f>
        <v/>
      </c>
      <c r="G44" s="27" t="str">
        <f>IF(D44="","",IF(ABS(F44)&lt;=0.05,"Pass",IF(ABS(F44)&lt;=0.10,"Review","Flag")))</f>
        <v/>
      </c>
      <c r="H44" s="12" t="n"/>
      <c r="I44" s="12" t="n"/>
      <c r="J44" s="12" t="n"/>
      <c r="K44" s="12" t="n"/>
      <c r="L44" s="12" t="n"/>
      <c r="M44" s="12" t="n"/>
      <c r="N44" s="12" t="n"/>
      <c r="O44" s="12" t="n"/>
      <c r="P44" s="12" t="n"/>
    </row>
    <row r="45" ht="18" customHeight="1">
      <c r="A45" s="12" t="n"/>
      <c r="B45" s="12" t="n"/>
      <c r="C45" s="12" t="n"/>
      <c r="D45" s="28" t="n"/>
      <c r="E45" s="28" t="n"/>
      <c r="F45" s="26" t="str">
        <f>IFERROR((E45-D45)/D45,"")</f>
        <v/>
      </c>
      <c r="G45" s="27" t="str">
        <f>IF(D45="","",IF(ABS(F45)&lt;=0.05,"Pass",IF(ABS(F45)&lt;=0.10,"Review","Flag")))</f>
        <v/>
      </c>
      <c r="H45" s="12" t="n"/>
      <c r="I45" s="12" t="n"/>
      <c r="J45" s="12" t="n"/>
      <c r="K45" s="12" t="n"/>
      <c r="L45" s="12" t="n"/>
      <c r="M45" s="12" t="n"/>
      <c r="N45" s="12" t="n"/>
      <c r="O45" s="12" t="n"/>
      <c r="P45" s="12" t="n"/>
    </row>
    <row r="46" ht="18" customHeight="1">
      <c r="A46" s="12" t="n"/>
      <c r="B46" s="12" t="n"/>
      <c r="C46" s="12" t="n"/>
      <c r="D46" s="28" t="n"/>
      <c r="E46" s="28" t="n"/>
      <c r="F46" s="26" t="str">
        <f>IFERROR((E46-D46)/D46,"")</f>
        <v/>
      </c>
      <c r="G46" s="27" t="str">
        <f>IF(D46="","",IF(ABS(F46)&lt;=0.05,"Pass",IF(ABS(F46)&lt;=0.10,"Review","Flag")))</f>
        <v/>
      </c>
      <c r="H46" s="12" t="n"/>
      <c r="I46" s="12" t="n"/>
      <c r="J46" s="12" t="n"/>
      <c r="K46" s="12" t="n"/>
      <c r="L46" s="12" t="n"/>
      <c r="M46" s="12" t="n"/>
      <c r="N46" s="12" t="n"/>
      <c r="O46" s="12" t="n"/>
      <c r="P46" s="12" t="n"/>
    </row>
    <row r="47" ht="18" customHeight="1">
      <c r="A47" s="12" t="n"/>
      <c r="B47" s="12" t="n"/>
      <c r="C47" s="12" t="n"/>
      <c r="D47" s="28" t="n"/>
      <c r="E47" s="28" t="n"/>
      <c r="F47" s="26" t="str">
        <f>IFERROR((E47-D47)/D47,"")</f>
        <v/>
      </c>
      <c r="G47" s="27" t="str">
        <f>IF(D47="","",IF(ABS(F47)&lt;=0.05,"Pass",IF(ABS(F47)&lt;=0.10,"Review","Flag")))</f>
        <v/>
      </c>
      <c r="H47" s="12" t="n"/>
      <c r="I47" s="12" t="n"/>
      <c r="J47" s="12" t="n"/>
      <c r="K47" s="12" t="n"/>
      <c r="L47" s="12" t="n"/>
      <c r="M47" s="12" t="n"/>
      <c r="N47" s="12" t="n"/>
      <c r="O47" s="12" t="n"/>
      <c r="P47" s="12" t="n"/>
    </row>
    <row r="48" ht="18" customHeight="1">
      <c r="A48" s="12" t="n"/>
      <c r="B48" s="12" t="n"/>
      <c r="C48" s="12" t="n"/>
      <c r="D48" s="28" t="n"/>
      <c r="E48" s="28" t="n"/>
      <c r="F48" s="26" t="str">
        <f>IFERROR((E48-D48)/D48,"")</f>
        <v/>
      </c>
      <c r="G48" s="27" t="str">
        <f>IF(D48="","",IF(ABS(F48)&lt;=0.05,"Pass",IF(ABS(F48)&lt;=0.10,"Review","Flag")))</f>
        <v/>
      </c>
      <c r="H48" s="12" t="n"/>
      <c r="I48" s="12" t="n"/>
      <c r="J48" s="12" t="n"/>
      <c r="K48" s="12" t="n"/>
      <c r="L48" s="12" t="n"/>
      <c r="M48" s="12" t="n"/>
      <c r="N48" s="12" t="n"/>
      <c r="O48" s="12" t="n"/>
      <c r="P48" s="12" t="n"/>
    </row>
    <row r="49" ht="18" customHeight="1">
      <c r="A49" s="12" t="n"/>
      <c r="B49" s="12" t="n"/>
      <c r="C49" s="12" t="n"/>
      <c r="D49" s="28" t="n"/>
      <c r="E49" s="28" t="n"/>
      <c r="F49" s="26" t="str">
        <f>IFERROR((E49-D49)/D49,"")</f>
        <v/>
      </c>
      <c r="G49" s="27" t="str">
        <f>IF(D49="","",IF(ABS(F49)&lt;=0.05,"Pass",IF(ABS(F49)&lt;=0.10,"Review","Flag")))</f>
        <v/>
      </c>
      <c r="H49" s="12" t="n"/>
      <c r="I49" s="12" t="n"/>
      <c r="J49" s="12" t="n"/>
      <c r="K49" s="12" t="n"/>
      <c r="L49" s="12" t="n"/>
      <c r="M49" s="12" t="n"/>
      <c r="N49" s="12" t="n"/>
      <c r="O49" s="12" t="n"/>
      <c r="P49" s="12" t="n"/>
    </row>
    <row r="50" ht="18" customHeight="1">
      <c r="A50" s="12" t="n"/>
      <c r="B50" s="12" t="n"/>
      <c r="C50" s="12" t="n"/>
      <c r="D50" s="28" t="n"/>
      <c r="E50" s="28" t="n"/>
      <c r="F50" s="26" t="str">
        <f>IFERROR((E50-D50)/D50,"")</f>
        <v/>
      </c>
      <c r="G50" s="27" t="str">
        <f>IF(D50="","",IF(ABS(F50)&lt;=0.05,"Pass",IF(ABS(F50)&lt;=0.10,"Review","Flag")))</f>
        <v/>
      </c>
      <c r="H50" s="12" t="n"/>
      <c r="I50" s="12" t="n"/>
      <c r="J50" s="12" t="n"/>
      <c r="K50" s="12" t="n"/>
      <c r="L50" s="12" t="n"/>
      <c r="M50" s="12" t="n"/>
      <c r="N50" s="12" t="n"/>
      <c r="O50" s="12" t="n"/>
      <c r="P50" s="12" t="n"/>
    </row>
    <row r="51" ht="18" customHeight="1">
      <c r="A51" s="12" t="n"/>
      <c r="B51" s="12" t="n"/>
      <c r="C51" s="12" t="n"/>
      <c r="D51" s="28" t="n"/>
      <c r="E51" s="28" t="n"/>
      <c r="F51" s="26" t="str">
        <f>IFERROR((E51-D51)/D51,"")</f>
        <v/>
      </c>
      <c r="G51" s="27" t="str">
        <f>IF(D51="","",IF(ABS(F51)&lt;=0.05,"Pass",IF(ABS(F51)&lt;=0.10,"Review","Flag")))</f>
        <v/>
      </c>
      <c r="H51" s="12" t="n"/>
      <c r="I51" s="12" t="n"/>
      <c r="J51" s="12" t="n"/>
      <c r="K51" s="12" t="n"/>
      <c r="L51" s="12" t="n"/>
      <c r="M51" s="12" t="n"/>
      <c r="N51" s="12" t="n"/>
      <c r="O51" s="12" t="n"/>
      <c r="P51" s="12" t="n"/>
    </row>
    <row r="52" ht="18" customHeight="1">
      <c r="A52" s="12" t="n"/>
      <c r="B52" s="12" t="n"/>
      <c r="C52" s="12" t="n"/>
      <c r="D52" s="28" t="n"/>
      <c r="E52" s="28" t="n"/>
      <c r="F52" s="26" t="str">
        <f>IFERROR((E52-D52)/D52,"")</f>
        <v/>
      </c>
      <c r="G52" s="27" t="str">
        <f>IF(D52="","",IF(ABS(F52)&lt;=0.05,"Pass",IF(ABS(F52)&lt;=0.10,"Review","Flag")))</f>
        <v/>
      </c>
      <c r="H52" s="12" t="n"/>
      <c r="I52" s="12" t="n"/>
      <c r="J52" s="12" t="n"/>
      <c r="K52" s="12" t="n"/>
      <c r="L52" s="12" t="n"/>
      <c r="M52" s="12" t="n"/>
      <c r="N52" s="12" t="n"/>
      <c r="O52" s="12" t="n"/>
      <c r="P52" s="12" t="n"/>
    </row>
    <row r="53" ht="18" customHeight="1">
      <c r="A53" s="12" t="n"/>
      <c r="B53" s="12" t="n"/>
      <c r="C53" s="12" t="n"/>
      <c r="D53" s="28" t="n"/>
      <c r="E53" s="28" t="n"/>
      <c r="F53" s="26" t="str">
        <f>IFERROR((E53-D53)/D53,"")</f>
        <v/>
      </c>
      <c r="G53" s="27" t="str">
        <f>IF(D53="","",IF(ABS(F53)&lt;=0.05,"Pass",IF(ABS(F53)&lt;=0.10,"Review","Flag")))</f>
        <v/>
      </c>
      <c r="H53" s="12" t="n"/>
      <c r="I53" s="12" t="n"/>
      <c r="J53" s="12" t="n"/>
      <c r="K53" s="12" t="n"/>
      <c r="L53" s="12" t="n"/>
      <c r="M53" s="12" t="n"/>
      <c r="N53" s="12" t="n"/>
      <c r="O53" s="12" t="n"/>
      <c r="P53" s="12" t="n"/>
    </row>
    <row r="54" ht="18" customHeight="1">
      <c r="A54" s="12" t="n"/>
      <c r="B54" s="12" t="n"/>
      <c r="C54" s="12" t="n"/>
      <c r="D54" s="28" t="n"/>
      <c r="E54" s="28" t="n"/>
      <c r="F54" s="26" t="str">
        <f>IFERROR((E54-D54)/D54,"")</f>
        <v/>
      </c>
      <c r="G54" s="27" t="str">
        <f>IF(D54="","",IF(ABS(F54)&lt;=0.05,"Pass",IF(ABS(F54)&lt;=0.10,"Review","Flag")))</f>
        <v/>
      </c>
      <c r="H54" s="12" t="n"/>
      <c r="I54" s="12" t="n"/>
      <c r="J54" s="12" t="n"/>
      <c r="K54" s="12" t="n"/>
      <c r="L54" s="12" t="n"/>
      <c r="M54" s="12" t="n"/>
      <c r="N54" s="12" t="n"/>
      <c r="O54" s="12" t="n"/>
      <c r="P54" s="12" t="n"/>
    </row>
    <row r="55" ht="18" customHeight="1">
      <c r="A55" s="12" t="n"/>
      <c r="B55" s="12" t="n"/>
      <c r="C55" s="12" t="n"/>
      <c r="D55" s="28" t="n"/>
      <c r="E55" s="28" t="n"/>
      <c r="F55" s="26" t="str">
        <f>IFERROR((E55-D55)/D55,"")</f>
        <v/>
      </c>
      <c r="G55" s="27" t="str">
        <f>IF(D55="","",IF(ABS(F55)&lt;=0.05,"Pass",IF(ABS(F55)&lt;=0.10,"Review","Flag")))</f>
        <v/>
      </c>
      <c r="H55" s="12" t="n"/>
      <c r="I55" s="12" t="n"/>
      <c r="J55" s="12" t="n"/>
      <c r="K55" s="12" t="n"/>
      <c r="L55" s="12" t="n"/>
      <c r="M55" s="12" t="n"/>
      <c r="N55" s="12" t="n"/>
      <c r="O55" s="12" t="n"/>
      <c r="P55" s="12" t="n"/>
    </row>
    <row r="56" ht="18" customHeight="1">
      <c r="A56" s="12" t="n"/>
      <c r="B56" s="12" t="n"/>
      <c r="C56" s="12" t="n"/>
      <c r="D56" s="28" t="n"/>
      <c r="E56" s="28" t="n"/>
      <c r="F56" s="26" t="str">
        <f>IFERROR((E56-D56)/D56,"")</f>
        <v/>
      </c>
      <c r="G56" s="27" t="str">
        <f>IF(D56="","",IF(ABS(F56)&lt;=0.05,"Pass",IF(ABS(F56)&lt;=0.10,"Review","Flag")))</f>
        <v/>
      </c>
      <c r="H56" s="12" t="n"/>
      <c r="I56" s="12" t="n"/>
      <c r="J56" s="12" t="n"/>
      <c r="K56" s="12" t="n"/>
      <c r="L56" s="12" t="n"/>
      <c r="M56" s="12" t="n"/>
      <c r="N56" s="12" t="n"/>
      <c r="O56" s="12" t="n"/>
      <c r="P56" s="12" t="n"/>
    </row>
    <row r="57" ht="18" customHeight="1">
      <c r="A57" s="12" t="n"/>
      <c r="B57" s="12" t="n"/>
      <c r="C57" s="12" t="n"/>
      <c r="D57" s="28" t="n"/>
      <c r="E57" s="28" t="n"/>
      <c r="F57" s="26" t="str">
        <f>IFERROR((E57-D57)/D57,"")</f>
        <v/>
      </c>
      <c r="G57" s="27" t="str">
        <f>IF(D57="","",IF(ABS(F57)&lt;=0.05,"Pass",IF(ABS(F57)&lt;=0.10,"Review","Flag")))</f>
        <v/>
      </c>
      <c r="H57" s="12" t="n"/>
      <c r="I57" s="12" t="n"/>
      <c r="J57" s="12" t="n"/>
      <c r="K57" s="12" t="n"/>
      <c r="L57" s="12" t="n"/>
      <c r="M57" s="12" t="n"/>
      <c r="N57" s="12" t="n"/>
      <c r="O57" s="12" t="n"/>
      <c r="P57" s="12" t="n"/>
    </row>
    <row r="58" ht="18" customHeight="1">
      <c r="A58" s="12" t="n"/>
      <c r="B58" s="12" t="n"/>
      <c r="C58" s="12" t="n"/>
      <c r="D58" s="28" t="n"/>
      <c r="E58" s="28" t="n"/>
      <c r="F58" s="26" t="str">
        <f>IFERROR((E58-D58)/D58,"")</f>
        <v/>
      </c>
      <c r="G58" s="27" t="str">
        <f>IF(D58="","",IF(ABS(F58)&lt;=0.05,"Pass",IF(ABS(F58)&lt;=0.10,"Review","Flag")))</f>
        <v/>
      </c>
      <c r="H58" s="12" t="n"/>
      <c r="I58" s="12" t="n"/>
      <c r="J58" s="12" t="n"/>
      <c r="K58" s="12" t="n"/>
      <c r="L58" s="12" t="n"/>
      <c r="M58" s="12" t="n"/>
      <c r="N58" s="12" t="n"/>
      <c r="O58" s="12" t="n"/>
      <c r="P58" s="12" t="n"/>
    </row>
    <row r="59" ht="18" customHeight="1">
      <c r="A59" s="12" t="n"/>
      <c r="B59" s="12" t="n"/>
      <c r="C59" s="12" t="n"/>
      <c r="D59" s="28" t="n"/>
      <c r="E59" s="28" t="n"/>
      <c r="F59" s="26" t="str">
        <f>IFERROR((E59-D59)/D59,"")</f>
        <v/>
      </c>
      <c r="G59" s="27" t="str">
        <f>IF(D59="","",IF(ABS(F59)&lt;=0.05,"Pass",IF(ABS(F59)&lt;=0.10,"Review","Flag")))</f>
        <v/>
      </c>
      <c r="H59" s="12" t="n"/>
      <c r="I59" s="12" t="n"/>
      <c r="J59" s="12" t="n"/>
      <c r="K59" s="12" t="n"/>
      <c r="L59" s="12" t="n"/>
      <c r="M59" s="12" t="n"/>
      <c r="N59" s="12" t="n"/>
      <c r="O59" s="12" t="n"/>
      <c r="P59" s="12" t="n"/>
    </row>
    <row r="60" ht="18" customHeight="1">
      <c r="A60" s="12" t="n"/>
      <c r="B60" s="12" t="n"/>
      <c r="C60" s="12" t="n"/>
      <c r="D60" s="28" t="n"/>
      <c r="E60" s="28" t="n"/>
      <c r="F60" s="26" t="str">
        <f>IFERROR((E60-D60)/D60,"")</f>
        <v/>
      </c>
      <c r="G60" s="27" t="str">
        <f>IF(D60="","",IF(ABS(F60)&lt;=0.05,"Pass",IF(ABS(F60)&lt;=0.10,"Review","Flag")))</f>
        <v/>
      </c>
      <c r="H60" s="12" t="n"/>
      <c r="I60" s="12" t="n"/>
      <c r="J60" s="12" t="n"/>
      <c r="K60" s="12" t="n"/>
      <c r="L60" s="12" t="n"/>
      <c r="M60" s="12" t="n"/>
      <c r="N60" s="12" t="n"/>
      <c r="O60" s="12" t="n"/>
      <c r="P60" s="12" t="n"/>
    </row>
    <row r="61" ht="18" customHeight="1">
      <c r="A61" s="12" t="n"/>
      <c r="B61" s="12" t="n"/>
      <c r="C61" s="12" t="n"/>
      <c r="D61" s="28" t="n"/>
      <c r="E61" s="28" t="n"/>
      <c r="F61" s="26" t="str">
        <f>IFERROR((E61-D61)/D61,"")</f>
        <v/>
      </c>
      <c r="G61" s="27" t="str">
        <f>IF(D61="","",IF(ABS(F61)&lt;=0.05,"Pass",IF(ABS(F61)&lt;=0.10,"Review","Flag")))</f>
        <v/>
      </c>
      <c r="H61" s="12" t="n"/>
      <c r="I61" s="12" t="n"/>
      <c r="J61" s="12" t="n"/>
      <c r="K61" s="12" t="n"/>
      <c r="L61" s="12" t="n"/>
      <c r="M61" s="12" t="n"/>
      <c r="N61" s="12" t="n"/>
      <c r="O61" s="12" t="n"/>
      <c r="P61" s="12" t="n"/>
    </row>
    <row r="62" ht="18" customHeight="1">
      <c r="A62" s="12" t="n"/>
      <c r="B62" s="12" t="n"/>
      <c r="C62" s="12" t="n"/>
      <c r="D62" s="28" t="n"/>
      <c r="E62" s="28" t="n"/>
      <c r="F62" s="26" t="str">
        <f>IFERROR((E62-D62)/D62,"")</f>
        <v/>
      </c>
      <c r="G62" s="27" t="str">
        <f>IF(D62="","",IF(ABS(F62)&lt;=0.05,"Pass",IF(ABS(F62)&lt;=0.10,"Review","Flag")))</f>
        <v/>
      </c>
      <c r="H62" s="12" t="n"/>
      <c r="I62" s="12" t="n"/>
      <c r="J62" s="12" t="n"/>
      <c r="K62" s="12" t="n"/>
      <c r="L62" s="12" t="n"/>
      <c r="M62" s="12" t="n"/>
      <c r="N62" s="12" t="n"/>
      <c r="O62" s="12" t="n"/>
      <c r="P62" s="12" t="n"/>
    </row>
    <row r="63" ht="18" customHeight="1">
      <c r="A63" s="12" t="n"/>
      <c r="B63" s="12" t="n"/>
      <c r="C63" s="12" t="n"/>
      <c r="D63" s="28" t="n"/>
      <c r="E63" s="28" t="n"/>
      <c r="F63" s="26" t="str">
        <f>IFERROR((E63-D63)/D63,"")</f>
        <v/>
      </c>
      <c r="G63" s="27" t="str">
        <f>IF(D63="","",IF(ABS(F63)&lt;=0.05,"Pass",IF(ABS(F63)&lt;=0.10,"Review","Flag")))</f>
        <v/>
      </c>
      <c r="H63" s="12" t="n"/>
      <c r="I63" s="12" t="n"/>
      <c r="J63" s="12" t="n"/>
      <c r="K63" s="12" t="n"/>
      <c r="L63" s="12" t="n"/>
      <c r="M63" s="12" t="n"/>
      <c r="N63" s="12" t="n"/>
      <c r="O63" s="12" t="n"/>
      <c r="P63" s="12" t="n"/>
    </row>
    <row r="64" ht="18" customHeight="1">
      <c r="A64" s="12" t="n"/>
      <c r="B64" s="12" t="n"/>
      <c r="C64" s="12" t="n"/>
      <c r="D64" s="28" t="n"/>
      <c r="E64" s="28" t="n"/>
      <c r="F64" s="26" t="str">
        <f>IFERROR((E64-D64)/D64,"")</f>
        <v/>
      </c>
      <c r="G64" s="27" t="str">
        <f>IF(D64="","",IF(ABS(F64)&lt;=0.05,"Pass",IF(ABS(F64)&lt;=0.10,"Review","Flag")))</f>
        <v/>
      </c>
      <c r="H64" s="12" t="n"/>
      <c r="I64" s="12" t="n"/>
      <c r="J64" s="12" t="n"/>
      <c r="K64" s="12" t="n"/>
      <c r="L64" s="12" t="n"/>
      <c r="M64" s="12" t="n"/>
      <c r="N64" s="12" t="n"/>
      <c r="O64" s="12" t="n"/>
      <c r="P64" s="12" t="n"/>
    </row>
    <row r="65" ht="18" customHeight="1">
      <c r="A65" s="12" t="n"/>
      <c r="B65" s="12" t="n"/>
      <c r="C65" s="12" t="n"/>
      <c r="D65" s="28" t="n"/>
      <c r="E65" s="28" t="n"/>
      <c r="F65" s="26" t="str">
        <f>IFERROR((E65-D65)/D65,"")</f>
        <v/>
      </c>
      <c r="G65" s="27" t="str">
        <f>IF(D65="","",IF(ABS(F65)&lt;=0.05,"Pass",IF(ABS(F65)&lt;=0.10,"Review","Flag")))</f>
        <v/>
      </c>
      <c r="H65" s="12" t="n"/>
      <c r="I65" s="12" t="n"/>
      <c r="J65" s="12" t="n"/>
      <c r="K65" s="12" t="n"/>
      <c r="L65" s="12" t="n"/>
      <c r="M65" s="12" t="n"/>
      <c r="N65" s="12" t="n"/>
      <c r="O65" s="12" t="n"/>
      <c r="P65" s="12" t="n"/>
    </row>
    <row r="66" ht="18" customHeight="1">
      <c r="A66" s="12" t="n"/>
      <c r="B66" s="12" t="n"/>
      <c r="C66" s="12" t="n"/>
      <c r="D66" s="28" t="n"/>
      <c r="E66" s="28" t="n"/>
      <c r="F66" s="26" t="str">
        <f>IFERROR((E66-D66)/D66,"")</f>
        <v/>
      </c>
      <c r="G66" s="27" t="str">
        <f>IF(D66="","",IF(ABS(F66)&lt;=0.05,"Pass",IF(ABS(F66)&lt;=0.10,"Review","Flag")))</f>
        <v/>
      </c>
      <c r="H66" s="12" t="n"/>
      <c r="I66" s="12" t="n"/>
      <c r="J66" s="12" t="n"/>
      <c r="K66" s="12" t="n"/>
      <c r="L66" s="12" t="n"/>
      <c r="M66" s="12" t="n"/>
      <c r="N66" s="12" t="n"/>
      <c r="O66" s="12" t="n"/>
      <c r="P66" s="12" t="n"/>
    </row>
    <row r="67" ht="18" customHeight="1">
      <c r="A67" s="12" t="n"/>
      <c r="B67" s="12" t="n"/>
      <c r="C67" s="12" t="n"/>
      <c r="D67" s="28" t="n"/>
      <c r="E67" s="28" t="n"/>
      <c r="F67" s="26" t="str">
        <f>IFERROR((E67-D67)/D67,"")</f>
        <v/>
      </c>
      <c r="G67" s="27" t="str">
        <f>IF(D67="","",IF(ABS(F67)&lt;=0.05,"Pass",IF(ABS(F67)&lt;=0.10,"Review","Flag")))</f>
        <v/>
      </c>
      <c r="H67" s="12" t="n"/>
      <c r="I67" s="12" t="n"/>
      <c r="J67" s="12" t="n"/>
      <c r="K67" s="12" t="n"/>
      <c r="L67" s="12" t="n"/>
      <c r="M67" s="12" t="n"/>
      <c r="N67" s="12" t="n"/>
      <c r="O67" s="12" t="n"/>
      <c r="P67" s="12" t="n"/>
    </row>
    <row r="68" ht="18" customHeight="1">
      <c r="A68" s="12" t="n"/>
      <c r="B68" s="12" t="n"/>
      <c r="C68" s="12" t="n"/>
      <c r="D68" s="28" t="n"/>
      <c r="E68" s="28" t="n"/>
      <c r="F68" s="26" t="str">
        <f>IFERROR((E68-D68)/D68,"")</f>
        <v/>
      </c>
      <c r="G68" s="27" t="str">
        <f>IF(D68="","",IF(ABS(F68)&lt;=0.05,"Pass",IF(ABS(F68)&lt;=0.10,"Review","Flag")))</f>
        <v/>
      </c>
      <c r="H68" s="12" t="n"/>
      <c r="I68" s="12" t="n"/>
      <c r="J68" s="12" t="n"/>
      <c r="K68" s="12" t="n"/>
      <c r="L68" s="12" t="n"/>
      <c r="M68" s="12" t="n"/>
      <c r="N68" s="12" t="n"/>
      <c r="O68" s="12" t="n"/>
      <c r="P68" s="12" t="n"/>
    </row>
    <row r="69" ht="18" customHeight="1">
      <c r="A69" s="12" t="n"/>
      <c r="B69" s="12" t="n"/>
      <c r="C69" s="12" t="n"/>
      <c r="D69" s="28" t="n"/>
      <c r="E69" s="28" t="n"/>
      <c r="F69" s="26" t="str">
        <f>IFERROR((E69-D69)/D69,"")</f>
        <v/>
      </c>
      <c r="G69" s="27" t="str">
        <f>IF(D69="","",IF(ABS(F69)&lt;=0.05,"Pass",IF(ABS(F69)&lt;=0.10,"Review","Flag")))</f>
        <v/>
      </c>
      <c r="H69" s="12" t="n"/>
      <c r="I69" s="12" t="n"/>
      <c r="J69" s="12" t="n"/>
      <c r="K69" s="12" t="n"/>
      <c r="L69" s="12" t="n"/>
      <c r="M69" s="12" t="n"/>
      <c r="N69" s="12" t="n"/>
      <c r="O69" s="12" t="n"/>
      <c r="P69" s="12" t="n"/>
    </row>
    <row r="70" ht="18" customHeight="1">
      <c r="A70" s="12" t="n"/>
      <c r="B70" s="12" t="n"/>
      <c r="C70" s="12" t="n"/>
      <c r="D70" s="28" t="n"/>
      <c r="E70" s="28" t="n"/>
      <c r="F70" s="26" t="str">
        <f>IFERROR((E70-D70)/D70,"")</f>
        <v/>
      </c>
      <c r="G70" s="27" t="str">
        <f>IF(D70="","",IF(ABS(F70)&lt;=0.05,"Pass",IF(ABS(F70)&lt;=0.10,"Review","Flag")))</f>
        <v/>
      </c>
      <c r="H70" s="12" t="n"/>
      <c r="I70" s="12" t="n"/>
      <c r="J70" s="12" t="n"/>
      <c r="K70" s="12" t="n"/>
      <c r="L70" s="12" t="n"/>
      <c r="M70" s="12" t="n"/>
      <c r="N70" s="12" t="n"/>
      <c r="O70" s="12" t="n"/>
      <c r="P70" s="12" t="n"/>
    </row>
    <row r="71" ht="18" customHeight="1">
      <c r="A71" s="12" t="n"/>
      <c r="B71" s="12" t="n"/>
      <c r="C71" s="12" t="n"/>
      <c r="D71" s="28" t="n"/>
      <c r="E71" s="28" t="n"/>
      <c r="F71" s="26" t="str">
        <f>IFERROR((E71-D71)/D71,"")</f>
        <v/>
      </c>
      <c r="G71" s="27" t="str">
        <f>IF(D71="","",IF(ABS(F71)&lt;=0.05,"Pass",IF(ABS(F71)&lt;=0.10,"Review","Flag")))</f>
        <v/>
      </c>
      <c r="H71" s="12" t="n"/>
      <c r="I71" s="12" t="n"/>
      <c r="J71" s="12" t="n"/>
      <c r="K71" s="12" t="n"/>
      <c r="L71" s="12" t="n"/>
      <c r="M71" s="12" t="n"/>
      <c r="N71" s="12" t="n"/>
      <c r="O71" s="12" t="n"/>
      <c r="P71" s="12" t="n"/>
    </row>
    <row r="72" ht="18" customHeight="1">
      <c r="A72" s="12" t="n"/>
      <c r="B72" s="12" t="n"/>
      <c r="C72" s="12" t="n"/>
      <c r="D72" s="28" t="n"/>
      <c r="E72" s="28" t="n"/>
      <c r="F72" s="26" t="str">
        <f>IFERROR((E72-D72)/D72,"")</f>
        <v/>
      </c>
      <c r="G72" s="27" t="str">
        <f>IF(D72="","",IF(ABS(F72)&lt;=0.05,"Pass",IF(ABS(F72)&lt;=0.10,"Review","Flag")))</f>
        <v/>
      </c>
      <c r="H72" s="12" t="n"/>
      <c r="I72" s="12" t="n"/>
      <c r="J72" s="12" t="n"/>
      <c r="K72" s="12" t="n"/>
      <c r="L72" s="12" t="n"/>
      <c r="M72" s="12" t="n"/>
      <c r="N72" s="12" t="n"/>
      <c r="O72" s="12" t="n"/>
      <c r="P72" s="12" t="n"/>
    </row>
    <row r="73" ht="18" customHeight="1">
      <c r="A73" s="12" t="n"/>
      <c r="B73" s="12" t="n"/>
      <c r="C73" s="12" t="n"/>
      <c r="D73" s="28" t="n"/>
      <c r="E73" s="28" t="n"/>
      <c r="F73" s="26" t="str">
        <f>IFERROR((E73-D73)/D73,"")</f>
        <v/>
      </c>
      <c r="G73" s="27" t="str">
        <f>IF(D73="","",IF(ABS(F73)&lt;=0.05,"Pass",IF(ABS(F73)&lt;=0.10,"Review","Flag")))</f>
        <v/>
      </c>
      <c r="H73" s="12" t="n"/>
      <c r="I73" s="12" t="n"/>
      <c r="J73" s="12" t="n"/>
      <c r="K73" s="12" t="n"/>
      <c r="L73" s="12" t="n"/>
      <c r="M73" s="12" t="n"/>
      <c r="N73" s="12" t="n"/>
      <c r="O73" s="12" t="n"/>
      <c r="P73" s="12" t="n"/>
    </row>
    <row r="74" ht="18" customHeight="1">
      <c r="A74" s="12" t="n"/>
      <c r="B74" s="12" t="n"/>
      <c r="C74" s="12" t="n"/>
      <c r="D74" s="28" t="n"/>
      <c r="E74" s="28" t="n"/>
      <c r="F74" s="26" t="str">
        <f>IFERROR((E74-D74)/D74,"")</f>
        <v/>
      </c>
      <c r="G74" s="27" t="str">
        <f>IF(D74="","",IF(ABS(F74)&lt;=0.05,"Pass",IF(ABS(F74)&lt;=0.10,"Review","Flag")))</f>
        <v/>
      </c>
      <c r="H74" s="12" t="n"/>
      <c r="I74" s="12" t="n"/>
      <c r="J74" s="12" t="n"/>
      <c r="K74" s="12" t="n"/>
      <c r="L74" s="12" t="n"/>
      <c r="M74" s="12" t="n"/>
      <c r="N74" s="12" t="n"/>
      <c r="O74" s="12" t="n"/>
      <c r="P74" s="12" t="n"/>
    </row>
    <row r="75" ht="18" customHeight="1">
      <c r="A75" s="12" t="n"/>
      <c r="B75" s="12" t="n"/>
      <c r="C75" s="12" t="n"/>
      <c r="D75" s="28" t="n"/>
      <c r="E75" s="28" t="n"/>
      <c r="F75" s="26" t="str">
        <f>IFERROR((E75-D75)/D75,"")</f>
        <v/>
      </c>
      <c r="G75" s="27" t="str">
        <f>IF(D75="","",IF(ABS(F75)&lt;=0.05,"Pass",IF(ABS(F75)&lt;=0.10,"Review","Flag")))</f>
        <v/>
      </c>
      <c r="H75" s="12" t="n"/>
      <c r="I75" s="12" t="n"/>
      <c r="J75" s="12" t="n"/>
      <c r="K75" s="12" t="n"/>
      <c r="L75" s="12" t="n"/>
      <c r="M75" s="12" t="n"/>
      <c r="N75" s="12" t="n"/>
      <c r="O75" s="12" t="n"/>
      <c r="P75" s="12" t="n"/>
    </row>
    <row r="76" ht="18" customHeight="1">
      <c r="A76" s="12" t="n"/>
      <c r="B76" s="12" t="n"/>
      <c r="C76" s="12" t="n"/>
      <c r="D76" s="28" t="n"/>
      <c r="E76" s="28" t="n"/>
      <c r="F76" s="26" t="str">
        <f>IFERROR((E76-D76)/D76,"")</f>
        <v/>
      </c>
      <c r="G76" s="27" t="str">
        <f>IF(D76="","",IF(ABS(F76)&lt;=0.05,"Pass",IF(ABS(F76)&lt;=0.10,"Review","Flag")))</f>
        <v/>
      </c>
      <c r="H76" s="12" t="n"/>
      <c r="I76" s="12" t="n"/>
      <c r="J76" s="12" t="n"/>
      <c r="K76" s="12" t="n"/>
      <c r="L76" s="12" t="n"/>
      <c r="M76" s="12" t="n"/>
      <c r="N76" s="12" t="n"/>
      <c r="O76" s="12" t="n"/>
      <c r="P76" s="12" t="n"/>
    </row>
    <row r="77" ht="18" customHeight="1">
      <c r="A77" s="12" t="n"/>
      <c r="B77" s="12" t="n"/>
      <c r="C77" s="12" t="n"/>
      <c r="D77" s="28" t="n"/>
      <c r="E77" s="28" t="n"/>
      <c r="F77" s="26" t="str">
        <f>IFERROR((E77-D77)/D77,"")</f>
        <v/>
      </c>
      <c r="G77" s="27" t="str">
        <f>IF(D77="","",IF(ABS(F77)&lt;=0.05,"Pass",IF(ABS(F77)&lt;=0.10,"Review","Flag")))</f>
        <v/>
      </c>
      <c r="H77" s="12" t="n"/>
      <c r="I77" s="12" t="n"/>
      <c r="J77" s="12" t="n"/>
      <c r="K77" s="12" t="n"/>
      <c r="L77" s="12" t="n"/>
      <c r="M77" s="12" t="n"/>
      <c r="N77" s="12" t="n"/>
      <c r="O77" s="12" t="n"/>
      <c r="P77" s="12" t="n"/>
    </row>
    <row r="78" ht="18" customHeight="1">
      <c r="A78" s="12" t="n"/>
      <c r="B78" s="12" t="n"/>
      <c r="C78" s="12" t="n"/>
      <c r="D78" s="28" t="n"/>
      <c r="E78" s="28" t="n"/>
      <c r="F78" s="26" t="str">
        <f>IFERROR((E78-D78)/D78,"")</f>
        <v/>
      </c>
      <c r="G78" s="27" t="str">
        <f>IF(D78="","",IF(ABS(F78)&lt;=0.05,"Pass",IF(ABS(F78)&lt;=0.10,"Review","Flag")))</f>
        <v/>
      </c>
      <c r="H78" s="12" t="n"/>
      <c r="I78" s="12" t="n"/>
      <c r="J78" s="12" t="n"/>
      <c r="K78" s="12" t="n"/>
      <c r="L78" s="12" t="n"/>
      <c r="M78" s="12" t="n"/>
      <c r="N78" s="12" t="n"/>
      <c r="O78" s="12" t="n"/>
      <c r="P78" s="12" t="n"/>
    </row>
    <row r="79" ht="18" customHeight="1">
      <c r="A79" s="12" t="n"/>
      <c r="B79" s="12" t="n"/>
      <c r="C79" s="12" t="n"/>
      <c r="D79" s="28" t="n"/>
      <c r="E79" s="28" t="n"/>
      <c r="F79" s="26" t="str">
        <f>IFERROR((E79-D79)/D79,"")</f>
        <v/>
      </c>
      <c r="G79" s="27" t="str">
        <f>IF(D79="","",IF(ABS(F79)&lt;=0.05,"Pass",IF(ABS(F79)&lt;=0.10,"Review","Flag")))</f>
        <v/>
      </c>
      <c r="H79" s="12" t="n"/>
      <c r="I79" s="12" t="n"/>
      <c r="J79" s="12" t="n"/>
      <c r="K79" s="12" t="n"/>
      <c r="L79" s="12" t="n"/>
      <c r="M79" s="12" t="n"/>
      <c r="N79" s="12" t="n"/>
      <c r="O79" s="12" t="n"/>
      <c r="P79" s="12" t="n"/>
    </row>
    <row r="80" ht="18" customHeight="1">
      <c r="A80" s="12" t="n"/>
      <c r="B80" s="12" t="n"/>
      <c r="C80" s="12" t="n"/>
      <c r="D80" s="28" t="n"/>
      <c r="E80" s="28" t="n"/>
      <c r="F80" s="26" t="str">
        <f>IFERROR((E80-D80)/D80,"")</f>
        <v/>
      </c>
      <c r="G80" s="27" t="str">
        <f>IF(D80="","",IF(ABS(F80)&lt;=0.05,"Pass",IF(ABS(F80)&lt;=0.10,"Review","Flag")))</f>
        <v/>
      </c>
      <c r="H80" s="12" t="n"/>
      <c r="I80" s="12" t="n"/>
      <c r="J80" s="12" t="n"/>
      <c r="K80" s="12" t="n"/>
      <c r="L80" s="12" t="n"/>
      <c r="M80" s="12" t="n"/>
      <c r="N80" s="12" t="n"/>
      <c r="O80" s="12" t="n"/>
      <c r="P80" s="12" t="n"/>
    </row>
    <row r="81" ht="18" customHeight="1">
      <c r="A81" s="12" t="n"/>
      <c r="B81" s="12" t="n"/>
      <c r="C81" s="12" t="n"/>
      <c r="D81" s="28" t="n"/>
      <c r="E81" s="28" t="n"/>
      <c r="F81" s="26" t="str">
        <f>IFERROR((E81-D81)/D81,"")</f>
        <v/>
      </c>
      <c r="G81" s="27" t="str">
        <f>IF(D81="","",IF(ABS(F81)&lt;=0.05,"Pass",IF(ABS(F81)&lt;=0.10,"Review","Flag")))</f>
        <v/>
      </c>
      <c r="H81" s="12" t="n"/>
      <c r="I81" s="12" t="n"/>
      <c r="J81" s="12" t="n"/>
      <c r="K81" s="12" t="n"/>
      <c r="L81" s="12" t="n"/>
      <c r="M81" s="12" t="n"/>
      <c r="N81" s="12" t="n"/>
      <c r="O81" s="12" t="n"/>
      <c r="P81" s="12" t="n"/>
    </row>
    <row r="82" ht="18" customHeight="1">
      <c r="A82" s="12" t="n"/>
      <c r="B82" s="12" t="n"/>
      <c r="C82" s="12" t="n"/>
      <c r="D82" s="28" t="n"/>
      <c r="E82" s="28" t="n"/>
      <c r="F82" s="26" t="str">
        <f>IFERROR((E82-D82)/D82,"")</f>
        <v/>
      </c>
      <c r="G82" s="27" t="str">
        <f>IF(D82="","",IF(ABS(F82)&lt;=0.05,"Pass",IF(ABS(F82)&lt;=0.10,"Review","Flag")))</f>
        <v/>
      </c>
      <c r="H82" s="12" t="n"/>
      <c r="I82" s="12" t="n"/>
      <c r="J82" s="12" t="n"/>
      <c r="K82" s="12" t="n"/>
      <c r="L82" s="12" t="n"/>
      <c r="M82" s="12" t="n"/>
      <c r="N82" s="12" t="n"/>
      <c r="O82" s="12" t="n"/>
      <c r="P82" s="12" t="n"/>
    </row>
    <row r="83" ht="18" customHeight="1">
      <c r="A83" s="12" t="n"/>
      <c r="B83" s="12" t="n"/>
      <c r="C83" s="12" t="n"/>
      <c r="D83" s="28" t="n"/>
      <c r="E83" s="28" t="n"/>
      <c r="F83" s="26" t="str">
        <f>IFERROR((E83-D83)/D83,"")</f>
        <v/>
      </c>
      <c r="G83" s="27" t="str">
        <f>IF(D83="","",IF(ABS(F83)&lt;=0.05,"Pass",IF(ABS(F83)&lt;=0.10,"Review","Flag")))</f>
        <v/>
      </c>
      <c r="H83" s="12" t="n"/>
      <c r="I83" s="12" t="n"/>
      <c r="J83" s="12" t="n"/>
      <c r="K83" s="12" t="n"/>
      <c r="L83" s="12" t="n"/>
      <c r="M83" s="12" t="n"/>
      <c r="N83" s="12" t="n"/>
      <c r="O83" s="12" t="n"/>
      <c r="P83" s="12" t="n"/>
    </row>
    <row r="84" ht="18" customHeight="1">
      <c r="A84" s="12" t="n"/>
      <c r="B84" s="12" t="n"/>
      <c r="C84" s="12" t="n"/>
      <c r="D84" s="28" t="n"/>
      <c r="E84" s="28" t="n"/>
      <c r="F84" s="26" t="str">
        <f>IFERROR((E84-D84)/D84,"")</f>
        <v/>
      </c>
      <c r="G84" s="27" t="str">
        <f>IF(D84="","",IF(ABS(F84)&lt;=0.05,"Pass",IF(ABS(F84)&lt;=0.10,"Review","Flag")))</f>
        <v/>
      </c>
      <c r="H84" s="12" t="n"/>
      <c r="I84" s="12" t="n"/>
      <c r="J84" s="12" t="n"/>
      <c r="K84" s="12" t="n"/>
      <c r="L84" s="12" t="n"/>
      <c r="M84" s="12" t="n"/>
      <c r="N84" s="12" t="n"/>
      <c r="O84" s="12" t="n"/>
      <c r="P84" s="12" t="n"/>
    </row>
    <row r="85" ht="18" customHeight="1">
      <c r="A85" s="12" t="n"/>
      <c r="B85" s="12" t="n"/>
      <c r="C85" s="12" t="n"/>
      <c r="D85" s="28" t="n"/>
      <c r="E85" s="28" t="n"/>
      <c r="F85" s="26" t="str">
        <f>IFERROR((E85-D85)/D85,"")</f>
        <v/>
      </c>
      <c r="G85" s="27" t="str">
        <f>IF(D85="","",IF(ABS(F85)&lt;=0.05,"Pass",IF(ABS(F85)&lt;=0.10,"Review","Flag")))</f>
        <v/>
      </c>
      <c r="H85" s="12" t="n"/>
      <c r="I85" s="12" t="n"/>
      <c r="J85" s="12" t="n"/>
      <c r="K85" s="12" t="n"/>
      <c r="L85" s="12" t="n"/>
      <c r="M85" s="12" t="n"/>
      <c r="N85" s="12" t="n"/>
      <c r="O85" s="12" t="n"/>
      <c r="P85" s="12" t="n"/>
    </row>
    <row r="86" ht="18" customHeight="1">
      <c r="A86" s="12" t="n"/>
      <c r="B86" s="12" t="n"/>
      <c r="C86" s="12" t="n"/>
      <c r="D86" s="28" t="n"/>
      <c r="E86" s="28" t="n"/>
      <c r="F86" s="26" t="str">
        <f>IFERROR((E86-D86)/D86,"")</f>
        <v/>
      </c>
      <c r="G86" s="27" t="str">
        <f>IF(D86="","",IF(ABS(F86)&lt;=0.05,"Pass",IF(ABS(F86)&lt;=0.10,"Review","Flag")))</f>
        <v/>
      </c>
      <c r="H86" s="12" t="n"/>
      <c r="I86" s="12" t="n"/>
      <c r="J86" s="12" t="n"/>
      <c r="K86" s="12" t="n"/>
      <c r="L86" s="12" t="n"/>
      <c r="M86" s="12" t="n"/>
      <c r="N86" s="12" t="n"/>
      <c r="O86" s="12" t="n"/>
      <c r="P86" s="12" t="n"/>
    </row>
    <row r="87" ht="18" customHeight="1">
      <c r="A87" s="12" t="n"/>
      <c r="B87" s="12" t="n"/>
      <c r="C87" s="12" t="n"/>
      <c r="D87" s="28" t="n"/>
      <c r="E87" s="28" t="n"/>
      <c r="F87" s="26" t="str">
        <f>IFERROR((E87-D87)/D87,"")</f>
        <v/>
      </c>
      <c r="G87" s="27" t="str">
        <f>IF(D87="","",IF(ABS(F87)&lt;=0.05,"Pass",IF(ABS(F87)&lt;=0.10,"Review","Flag")))</f>
        <v/>
      </c>
      <c r="H87" s="12" t="n"/>
      <c r="I87" s="12" t="n"/>
      <c r="J87" s="12" t="n"/>
      <c r="K87" s="12" t="n"/>
      <c r="L87" s="12" t="n"/>
      <c r="M87" s="12" t="n"/>
      <c r="N87" s="12" t="n"/>
      <c r="O87" s="12" t="n"/>
      <c r="P87" s="12" t="n"/>
    </row>
    <row r="88" ht="18" customHeight="1">
      <c r="A88" s="12" t="n"/>
      <c r="B88" s="12" t="n"/>
      <c r="C88" s="12" t="n"/>
      <c r="D88" s="28" t="n"/>
      <c r="E88" s="28" t="n"/>
      <c r="F88" s="26" t="str">
        <f>IFERROR((E88-D88)/D88,"")</f>
        <v/>
      </c>
      <c r="G88" s="27" t="str">
        <f>IF(D88="","",IF(ABS(F88)&lt;=0.05,"Pass",IF(ABS(F88)&lt;=0.10,"Review","Flag")))</f>
        <v/>
      </c>
      <c r="H88" s="12" t="n"/>
      <c r="I88" s="12" t="n"/>
      <c r="J88" s="12" t="n"/>
      <c r="K88" s="12" t="n"/>
      <c r="L88" s="12" t="n"/>
      <c r="M88" s="12" t="n"/>
      <c r="N88" s="12" t="n"/>
      <c r="O88" s="12" t="n"/>
      <c r="P88" s="12" t="n"/>
    </row>
    <row r="89" ht="18" customHeight="1">
      <c r="A89" s="12" t="n"/>
      <c r="B89" s="12" t="n"/>
      <c r="C89" s="12" t="n"/>
      <c r="D89" s="28" t="n"/>
      <c r="E89" s="28" t="n"/>
      <c r="F89" s="26" t="str">
        <f>IFERROR((E89-D89)/D89,"")</f>
        <v/>
      </c>
      <c r="G89" s="27" t="str">
        <f>IF(D89="","",IF(ABS(F89)&lt;=0.05,"Pass",IF(ABS(F89)&lt;=0.10,"Review","Flag")))</f>
        <v/>
      </c>
      <c r="H89" s="12" t="n"/>
      <c r="I89" s="12" t="n"/>
      <c r="J89" s="12" t="n"/>
      <c r="K89" s="12" t="n"/>
      <c r="L89" s="12" t="n"/>
      <c r="M89" s="12" t="n"/>
      <c r="N89" s="12" t="n"/>
      <c r="O89" s="12" t="n"/>
      <c r="P89" s="12" t="n"/>
    </row>
    <row r="90" ht="18" customHeight="1">
      <c r="A90" s="12" t="n"/>
      <c r="B90" s="12" t="n"/>
      <c r="C90" s="12" t="n"/>
      <c r="D90" s="28" t="n"/>
      <c r="E90" s="28" t="n"/>
      <c r="F90" s="26" t="str">
        <f>IFERROR((E90-D90)/D90,"")</f>
        <v/>
      </c>
      <c r="G90" s="27" t="str">
        <f>IF(D90="","",IF(ABS(F90)&lt;=0.05,"Pass",IF(ABS(F90)&lt;=0.10,"Review","Flag")))</f>
        <v/>
      </c>
      <c r="H90" s="12" t="n"/>
      <c r="I90" s="12" t="n"/>
      <c r="J90" s="12" t="n"/>
      <c r="K90" s="12" t="n"/>
      <c r="L90" s="12" t="n"/>
      <c r="M90" s="12" t="n"/>
      <c r="N90" s="12" t="n"/>
      <c r="O90" s="12" t="n"/>
      <c r="P90" s="12" t="n"/>
    </row>
    <row r="91" ht="18" customHeight="1">
      <c r="A91" s="12" t="n"/>
      <c r="B91" s="12" t="n"/>
      <c r="C91" s="12" t="n"/>
      <c r="D91" s="28" t="n"/>
      <c r="E91" s="28" t="n"/>
      <c r="F91" s="26" t="str">
        <f>IFERROR((E91-D91)/D91,"")</f>
        <v/>
      </c>
      <c r="G91" s="27" t="str">
        <f>IF(D91="","",IF(ABS(F91)&lt;=0.05,"Pass",IF(ABS(F91)&lt;=0.10,"Review","Flag")))</f>
        <v/>
      </c>
      <c r="H91" s="12" t="n"/>
      <c r="I91" s="12" t="n"/>
      <c r="J91" s="12" t="n"/>
      <c r="K91" s="12" t="n"/>
      <c r="L91" s="12" t="n"/>
      <c r="M91" s="12" t="n"/>
      <c r="N91" s="12" t="n"/>
      <c r="O91" s="12" t="n"/>
      <c r="P91" s="12" t="n"/>
    </row>
    <row r="92" ht="18" customHeight="1">
      <c r="A92" s="12" t="n"/>
      <c r="B92" s="12" t="n"/>
      <c r="C92" s="12" t="n"/>
      <c r="D92" s="28" t="n"/>
      <c r="E92" s="28" t="n"/>
      <c r="F92" s="26" t="str">
        <f>IFERROR((E92-D92)/D92,"")</f>
        <v/>
      </c>
      <c r="G92" s="27" t="str">
        <f>IF(D92="","",IF(ABS(F92)&lt;=0.05,"Pass",IF(ABS(F92)&lt;=0.10,"Review","Flag")))</f>
        <v/>
      </c>
      <c r="H92" s="12" t="n"/>
      <c r="I92" s="12" t="n"/>
      <c r="J92" s="12" t="n"/>
      <c r="K92" s="12" t="n"/>
      <c r="L92" s="12" t="n"/>
      <c r="M92" s="12" t="n"/>
      <c r="N92" s="12" t="n"/>
      <c r="O92" s="12" t="n"/>
      <c r="P92" s="12" t="n"/>
    </row>
    <row r="93" ht="18" customHeight="1">
      <c r="A93" s="12" t="n"/>
      <c r="B93" s="12" t="n"/>
      <c r="C93" s="12" t="n"/>
      <c r="D93" s="28" t="n"/>
      <c r="E93" s="28" t="n"/>
      <c r="F93" s="26" t="str">
        <f>IFERROR((E93-D93)/D93,"")</f>
        <v/>
      </c>
      <c r="G93" s="27" t="str">
        <f>IF(D93="","",IF(ABS(F93)&lt;=0.05,"Pass",IF(ABS(F93)&lt;=0.10,"Review","Flag")))</f>
        <v/>
      </c>
      <c r="H93" s="12" t="n"/>
      <c r="I93" s="12" t="n"/>
      <c r="J93" s="12" t="n"/>
      <c r="K93" s="12" t="n"/>
      <c r="L93" s="12" t="n"/>
      <c r="M93" s="12" t="n"/>
      <c r="N93" s="12" t="n"/>
      <c r="O93" s="12" t="n"/>
      <c r="P93" s="12" t="n"/>
    </row>
    <row r="94" ht="18" customHeight="1">
      <c r="A94" s="12" t="n"/>
      <c r="B94" s="12" t="n"/>
      <c r="C94" s="12" t="n"/>
      <c r="D94" s="28" t="n"/>
      <c r="E94" s="28" t="n"/>
      <c r="F94" s="26" t="str">
        <f>IFERROR((E94-D94)/D94,"")</f>
        <v/>
      </c>
      <c r="G94" s="27" t="str">
        <f>IF(D94="","",IF(ABS(F94)&lt;=0.05,"Pass",IF(ABS(F94)&lt;=0.10,"Review","Flag")))</f>
        <v/>
      </c>
      <c r="H94" s="12" t="n"/>
      <c r="I94" s="12" t="n"/>
      <c r="J94" s="12" t="n"/>
      <c r="K94" s="12" t="n"/>
      <c r="L94" s="12" t="n"/>
      <c r="M94" s="12" t="n"/>
      <c r="N94" s="12" t="n"/>
      <c r="O94" s="12" t="n"/>
      <c r="P94" s="12" t="n"/>
    </row>
    <row r="95" ht="18" customHeight="1">
      <c r="A95" s="12" t="n"/>
      <c r="B95" s="12" t="n"/>
      <c r="C95" s="12" t="n"/>
      <c r="D95" s="28" t="n"/>
      <c r="E95" s="28" t="n"/>
      <c r="F95" s="26" t="str">
        <f>IFERROR((E95-D95)/D95,"")</f>
        <v/>
      </c>
      <c r="G95" s="27" t="str">
        <f>IF(D95="","",IF(ABS(F95)&lt;=0.05,"Pass",IF(ABS(F95)&lt;=0.10,"Review","Flag")))</f>
        <v/>
      </c>
      <c r="H95" s="12" t="n"/>
      <c r="I95" s="12" t="n"/>
      <c r="J95" s="12" t="n"/>
      <c r="K95" s="12" t="n"/>
      <c r="L95" s="12" t="n"/>
      <c r="M95" s="12" t="n"/>
      <c r="N95" s="12" t="n"/>
      <c r="O95" s="12" t="n"/>
      <c r="P95" s="12" t="n"/>
    </row>
    <row r="96" ht="18" customHeight="1">
      <c r="A96" s="12" t="n"/>
      <c r="B96" s="12" t="n"/>
      <c r="C96" s="12" t="n"/>
      <c r="D96" s="28" t="n"/>
      <c r="E96" s="28" t="n"/>
      <c r="F96" s="26" t="str">
        <f>IFERROR((E96-D96)/D96,"")</f>
        <v/>
      </c>
      <c r="G96" s="27" t="str">
        <f>IF(D96="","",IF(ABS(F96)&lt;=0.05,"Pass",IF(ABS(F96)&lt;=0.10,"Review","Flag")))</f>
        <v/>
      </c>
      <c r="H96" s="12" t="n"/>
      <c r="I96" s="12" t="n"/>
      <c r="J96" s="12" t="n"/>
      <c r="K96" s="12" t="n"/>
      <c r="L96" s="12" t="n"/>
      <c r="M96" s="12" t="n"/>
      <c r="N96" s="12" t="n"/>
      <c r="O96" s="12" t="n"/>
      <c r="P96" s="12" t="n"/>
    </row>
    <row r="97" ht="18" customHeight="1">
      <c r="A97" s="12" t="n"/>
      <c r="B97" s="12" t="n"/>
      <c r="C97" s="12" t="n"/>
      <c r="D97" s="28" t="n"/>
      <c r="E97" s="28" t="n"/>
      <c r="F97" s="26" t="str">
        <f>IFERROR((E97-D97)/D97,"")</f>
        <v/>
      </c>
      <c r="G97" s="27" t="str">
        <f>IF(D97="","",IF(ABS(F97)&lt;=0.05,"Pass",IF(ABS(F97)&lt;=0.10,"Review","Flag")))</f>
        <v/>
      </c>
      <c r="H97" s="12" t="n"/>
      <c r="I97" s="12" t="n"/>
      <c r="J97" s="12" t="n"/>
      <c r="K97" s="12" t="n"/>
      <c r="L97" s="12" t="n"/>
      <c r="M97" s="12" t="n"/>
      <c r="N97" s="12" t="n"/>
      <c r="O97" s="12" t="n"/>
      <c r="P97" s="12" t="n"/>
    </row>
    <row r="98" ht="18" customHeight="1">
      <c r="A98" s="12" t="n"/>
      <c r="B98" s="12" t="n"/>
      <c r="C98" s="12" t="n"/>
      <c r="D98" s="28" t="n"/>
      <c r="E98" s="28" t="n"/>
      <c r="F98" s="26" t="str">
        <f>IFERROR((E98-D98)/D98,"")</f>
        <v/>
      </c>
      <c r="G98" s="27" t="str">
        <f>IF(D98="","",IF(ABS(F98)&lt;=0.05,"Pass",IF(ABS(F98)&lt;=0.10,"Review","Flag")))</f>
        <v/>
      </c>
      <c r="H98" s="12" t="n"/>
      <c r="I98" s="12" t="n"/>
      <c r="J98" s="12" t="n"/>
      <c r="K98" s="12" t="n"/>
      <c r="L98" s="12" t="n"/>
      <c r="M98" s="12" t="n"/>
      <c r="N98" s="12" t="n"/>
      <c r="O98" s="12" t="n"/>
      <c r="P98" s="12" t="n"/>
    </row>
    <row r="99" ht="18" customHeight="1">
      <c r="A99" s="12" t="n"/>
      <c r="B99" s="12" t="n"/>
      <c r="C99" s="12" t="n"/>
      <c r="D99" s="28" t="n"/>
      <c r="E99" s="28" t="n"/>
      <c r="F99" s="26" t="str">
        <f>IFERROR((E99-D99)/D99,"")</f>
        <v/>
      </c>
      <c r="G99" s="27" t="str">
        <f>IF(D99="","",IF(ABS(F99)&lt;=0.05,"Pass",IF(ABS(F99)&lt;=0.10,"Review","Flag")))</f>
        <v/>
      </c>
      <c r="H99" s="12" t="n"/>
      <c r="I99" s="12" t="n"/>
      <c r="J99" s="12" t="n"/>
      <c r="K99" s="12" t="n"/>
      <c r="L99" s="12" t="n"/>
      <c r="M99" s="12" t="n"/>
      <c r="N99" s="12" t="n"/>
      <c r="O99" s="12" t="n"/>
      <c r="P99" s="12" t="n"/>
    </row>
    <row r="100" ht="18" customHeight="1">
      <c r="A100" s="12" t="n"/>
      <c r="B100" s="12" t="n"/>
      <c r="C100" s="12" t="n"/>
      <c r="D100" s="28" t="n"/>
      <c r="E100" s="28" t="n"/>
      <c r="F100" s="26" t="str">
        <f>IFERROR((E100-D100)/D100,"")</f>
        <v/>
      </c>
      <c r="G100" s="27" t="str">
        <f>IF(D100="","",IF(ABS(F100)&lt;=0.05,"Pass",IF(ABS(F100)&lt;=0.10,"Review","Flag")))</f>
        <v/>
      </c>
      <c r="H100" s="12" t="n"/>
      <c r="I100" s="12" t="n"/>
      <c r="J100" s="12" t="n"/>
      <c r="K100" s="12" t="n"/>
      <c r="L100" s="12" t="n"/>
      <c r="M100" s="12" t="n"/>
      <c r="N100" s="12" t="n"/>
      <c r="O100" s="12" t="n"/>
      <c r="P100" s="12" t="n"/>
    </row>
    <row r="101" ht="18" customHeight="1">
      <c r="A101" s="12" t="n"/>
      <c r="B101" s="12" t="n"/>
      <c r="C101" s="12" t="n"/>
      <c r="D101" s="28" t="n"/>
      <c r="E101" s="28" t="n"/>
      <c r="F101" s="26" t="str">
        <f>IFERROR((E101-D101)/D101,"")</f>
        <v/>
      </c>
      <c r="G101" s="27" t="str">
        <f>IF(D101="","",IF(ABS(F101)&lt;=0.05,"Pass",IF(ABS(F101)&lt;=0.10,"Review","Flag")))</f>
        <v/>
      </c>
      <c r="H101" s="12" t="n"/>
      <c r="I101" s="12" t="n"/>
      <c r="J101" s="12" t="n"/>
      <c r="K101" s="12" t="n"/>
      <c r="L101" s="12" t="n"/>
      <c r="M101" s="12" t="n"/>
      <c r="N101" s="12" t="n"/>
      <c r="O101" s="12" t="n"/>
      <c r="P101" s="12" t="n"/>
    </row>
    <row r="102" ht="18" customHeight="1">
      <c r="A102" s="12" t="n"/>
      <c r="B102" s="12" t="n"/>
      <c r="C102" s="12" t="n"/>
      <c r="D102" s="28" t="n"/>
      <c r="E102" s="28" t="n"/>
      <c r="F102" s="26" t="str">
        <f>IFERROR((E102-D102)/D102,"")</f>
        <v/>
      </c>
      <c r="G102" s="27" t="str">
        <f>IF(D102="","",IF(ABS(F102)&lt;=0.05,"Pass",IF(ABS(F102)&lt;=0.10,"Review","Flag")))</f>
        <v/>
      </c>
      <c r="H102" s="12" t="n"/>
      <c r="I102" s="12" t="n"/>
      <c r="J102" s="12" t="n"/>
      <c r="K102" s="12" t="n"/>
      <c r="L102" s="12" t="n"/>
      <c r="M102" s="12" t="n"/>
      <c r="N102" s="12" t="n"/>
      <c r="O102" s="12" t="n"/>
      <c r="P102" s="12" t="n"/>
    </row>
    <row r="103" ht="18" customHeight="1">
      <c r="A103" s="12" t="n"/>
      <c r="B103" s="12" t="n"/>
      <c r="C103" s="12" t="n"/>
      <c r="D103" s="28" t="n"/>
      <c r="E103" s="28" t="n"/>
      <c r="F103" s="26" t="str">
        <f>IFERROR((E103-D103)/D103,"")</f>
        <v/>
      </c>
      <c r="G103" s="27" t="str">
        <f>IF(D103="","",IF(ABS(F103)&lt;=0.05,"Pass",IF(ABS(F103)&lt;=0.10,"Review","Flag")))</f>
        <v/>
      </c>
      <c r="H103" s="12" t="n"/>
      <c r="I103" s="12" t="n"/>
      <c r="J103" s="12" t="n"/>
      <c r="K103" s="12" t="n"/>
      <c r="L103" s="12" t="n"/>
      <c r="M103" s="12" t="n"/>
      <c r="N103" s="12" t="n"/>
      <c r="O103" s="12" t="n"/>
      <c r="P103" s="12" t="n"/>
    </row>
    <row r="104" ht="18" customHeight="1">
      <c r="A104" s="12" t="n"/>
      <c r="B104" s="12" t="n"/>
      <c r="C104" s="12" t="n"/>
      <c r="D104" s="28" t="n"/>
      <c r="E104" s="28" t="n"/>
      <c r="F104" s="26" t="str">
        <f>IFERROR((E104-D104)/D104,"")</f>
        <v/>
      </c>
      <c r="G104" s="27" t="str">
        <f>IF(D104="","",IF(ABS(F104)&lt;=0.05,"Pass",IF(ABS(F104)&lt;=0.10,"Review","Flag")))</f>
        <v/>
      </c>
      <c r="H104" s="12" t="n"/>
      <c r="I104" s="12" t="n"/>
      <c r="J104" s="12" t="n"/>
      <c r="K104" s="12" t="n"/>
      <c r="L104" s="12" t="n"/>
      <c r="M104" s="12" t="n"/>
      <c r="N104" s="12" t="n"/>
      <c r="O104" s="12" t="n"/>
      <c r="P104" s="12" t="n"/>
    </row>
    <row r="105" ht="18" customHeight="1">
      <c r="A105" s="12" t="n"/>
      <c r="B105" s="12" t="n"/>
      <c r="C105" s="12" t="n"/>
      <c r="D105" s="28" t="n"/>
      <c r="E105" s="28" t="n"/>
      <c r="F105" s="26" t="str">
        <f>IFERROR((E105-D105)/D105,"")</f>
        <v/>
      </c>
      <c r="G105" s="27" t="str">
        <f>IF(D105="","",IF(ABS(F105)&lt;=0.05,"Pass",IF(ABS(F105)&lt;=0.10,"Review","Flag")))</f>
        <v/>
      </c>
      <c r="H105" s="12" t="n"/>
      <c r="I105" s="12" t="n"/>
      <c r="J105" s="12" t="n"/>
      <c r="K105" s="12" t="n"/>
      <c r="L105" s="12" t="n"/>
      <c r="M105" s="12" t="n"/>
      <c r="N105" s="12" t="n"/>
      <c r="O105" s="12" t="n"/>
      <c r="P105" s="12" t="n"/>
    </row>
    <row r="106" ht="18" customHeight="1">
      <c r="A106" s="12" t="n"/>
      <c r="B106" s="12" t="n"/>
      <c r="C106" s="12" t="n"/>
      <c r="D106" s="28" t="n"/>
      <c r="E106" s="28" t="n"/>
      <c r="F106" s="26" t="str">
        <f>IFERROR((E106-D106)/D106,"")</f>
        <v/>
      </c>
      <c r="G106" s="27" t="str">
        <f>IF(D106="","",IF(ABS(F106)&lt;=0.05,"Pass",IF(ABS(F106)&lt;=0.10,"Review","Flag")))</f>
        <v/>
      </c>
      <c r="H106" s="12" t="n"/>
      <c r="I106" s="12" t="n"/>
      <c r="J106" s="12" t="n"/>
      <c r="K106" s="12" t="n"/>
      <c r="L106" s="12" t="n"/>
      <c r="M106" s="12" t="n"/>
      <c r="N106" s="12" t="n"/>
      <c r="O106" s="12" t="n"/>
      <c r="P106" s="12" t="n"/>
    </row>
    <row r="107" ht="18" customHeight="1">
      <c r="A107" s="12" t="n"/>
      <c r="B107" s="12" t="n"/>
      <c r="C107" s="12" t="n"/>
      <c r="D107" s="28" t="n"/>
      <c r="E107" s="28" t="n"/>
      <c r="F107" s="26" t="str">
        <f>IFERROR((E107-D107)/D107,"")</f>
        <v/>
      </c>
      <c r="G107" s="27" t="str">
        <f>IF(D107="","",IF(ABS(F107)&lt;=0.05,"Pass",IF(ABS(F107)&lt;=0.10,"Review","Flag")))</f>
        <v/>
      </c>
      <c r="H107" s="12" t="n"/>
      <c r="I107" s="12" t="n"/>
      <c r="J107" s="12" t="n"/>
      <c r="K107" s="12" t="n"/>
      <c r="L107" s="12" t="n"/>
      <c r="M107" s="12" t="n"/>
      <c r="N107" s="12" t="n"/>
      <c r="O107" s="12" t="n"/>
      <c r="P107" s="12" t="n"/>
    </row>
    <row r="108" ht="18" customHeight="1">
      <c r="A108" s="12" t="n"/>
      <c r="B108" s="12" t="n"/>
      <c r="C108" s="12" t="n"/>
      <c r="D108" s="28" t="n"/>
      <c r="E108" s="28" t="n"/>
      <c r="F108" s="26" t="str">
        <f>IFERROR((E108-D108)/D108,"")</f>
        <v/>
      </c>
      <c r="G108" s="27" t="str">
        <f>IF(D108="","",IF(ABS(F108)&lt;=0.05,"Pass",IF(ABS(F108)&lt;=0.10,"Review","Flag")))</f>
        <v/>
      </c>
      <c r="H108" s="12" t="n"/>
      <c r="I108" s="12" t="n"/>
      <c r="J108" s="12" t="n"/>
      <c r="K108" s="12" t="n"/>
      <c r="L108" s="12" t="n"/>
      <c r="M108" s="12" t="n"/>
      <c r="N108" s="12" t="n"/>
      <c r="O108" s="12" t="n"/>
      <c r="P108" s="12" t="n"/>
    </row>
    <row r="109" ht="18" customHeight="1">
      <c r="A109" s="12" t="n"/>
      <c r="B109" s="12" t="n"/>
      <c r="C109" s="12" t="n"/>
      <c r="D109" s="28" t="n"/>
      <c r="E109" s="28" t="n"/>
      <c r="F109" s="26" t="str">
        <f>IFERROR((E109-D109)/D109,"")</f>
        <v/>
      </c>
      <c r="G109" s="27" t="str">
        <f>IF(D109="","",IF(ABS(F109)&lt;=0.05,"Pass",IF(ABS(F109)&lt;=0.10,"Review","Flag")))</f>
        <v/>
      </c>
      <c r="H109" s="12" t="n"/>
      <c r="I109" s="12" t="n"/>
      <c r="J109" s="12" t="n"/>
      <c r="K109" s="12" t="n"/>
      <c r="L109" s="12" t="n"/>
      <c r="M109" s="12" t="n"/>
      <c r="N109" s="12" t="n"/>
      <c r="O109" s="12" t="n"/>
      <c r="P109" s="12" t="n"/>
    </row>
    <row r="110" ht="18" customHeight="1">
      <c r="A110" s="12" t="n"/>
      <c r="B110" s="12" t="n"/>
      <c r="C110" s="12" t="n"/>
      <c r="D110" s="28" t="n"/>
      <c r="E110" s="28" t="n"/>
      <c r="F110" s="26" t="str">
        <f>IFERROR((E110-D110)/D110,"")</f>
        <v/>
      </c>
      <c r="G110" s="27" t="str">
        <f>IF(D110="","",IF(ABS(F110)&lt;=0.05,"Pass",IF(ABS(F110)&lt;=0.10,"Review","Flag")))</f>
        <v/>
      </c>
      <c r="H110" s="12" t="n"/>
      <c r="I110" s="12" t="n"/>
      <c r="J110" s="12" t="n"/>
      <c r="K110" s="12" t="n"/>
      <c r="L110" s="12" t="n"/>
      <c r="M110" s="12" t="n"/>
      <c r="N110" s="12" t="n"/>
      <c r="O110" s="12" t="n"/>
      <c r="P110" s="12" t="n"/>
    </row>
    <row r="111" ht="18" customHeight="1">
      <c r="A111" s="12" t="n"/>
      <c r="B111" s="12" t="n"/>
      <c r="C111" s="12" t="n"/>
      <c r="D111" s="28" t="n"/>
      <c r="E111" s="28" t="n"/>
      <c r="F111" s="26" t="str">
        <f>IFERROR((E111-D111)/D111,"")</f>
        <v/>
      </c>
      <c r="G111" s="27" t="str">
        <f>IF(D111="","",IF(ABS(F111)&lt;=0.05,"Pass",IF(ABS(F111)&lt;=0.10,"Review","Flag")))</f>
        <v/>
      </c>
      <c r="H111" s="12" t="n"/>
      <c r="I111" s="12" t="n"/>
      <c r="J111" s="12" t="n"/>
      <c r="K111" s="12" t="n"/>
      <c r="L111" s="12" t="n"/>
      <c r="M111" s="12" t="n"/>
      <c r="N111" s="12" t="n"/>
      <c r="O111" s="12" t="n"/>
      <c r="P111" s="12" t="n"/>
    </row>
    <row r="112" ht="18" customHeight="1">
      <c r="A112" s="12" t="n"/>
      <c r="B112" s="12" t="n"/>
      <c r="C112" s="12" t="n"/>
      <c r="D112" s="28" t="n"/>
      <c r="E112" s="28" t="n"/>
      <c r="F112" s="26" t="str">
        <f>IFERROR((E112-D112)/D112,"")</f>
        <v/>
      </c>
      <c r="G112" s="27" t="str">
        <f>IF(D112="","",IF(ABS(F112)&lt;=0.05,"Pass",IF(ABS(F112)&lt;=0.10,"Review","Flag")))</f>
        <v/>
      </c>
      <c r="H112" s="12" t="n"/>
      <c r="I112" s="12" t="n"/>
      <c r="J112" s="12" t="n"/>
      <c r="K112" s="12" t="n"/>
      <c r="L112" s="12" t="n"/>
      <c r="M112" s="12" t="n"/>
      <c r="N112" s="12" t="n"/>
      <c r="O112" s="12" t="n"/>
      <c r="P112" s="12" t="n"/>
    </row>
    <row r="113" ht="18" customHeight="1">
      <c r="A113" s="12" t="n"/>
      <c r="B113" s="12" t="n"/>
      <c r="C113" s="12" t="n"/>
      <c r="D113" s="28" t="n"/>
      <c r="E113" s="28" t="n"/>
      <c r="F113" s="26" t="str">
        <f>IFERROR((E113-D113)/D113,"")</f>
        <v/>
      </c>
      <c r="G113" s="27" t="str">
        <f>IF(D113="","",IF(ABS(F113)&lt;=0.05,"Pass",IF(ABS(F113)&lt;=0.10,"Review","Flag")))</f>
        <v/>
      </c>
      <c r="H113" s="12" t="n"/>
      <c r="I113" s="12" t="n"/>
      <c r="J113" s="12" t="n"/>
      <c r="K113" s="12" t="n"/>
      <c r="L113" s="12" t="n"/>
      <c r="M113" s="12" t="n"/>
      <c r="N113" s="12" t="n"/>
      <c r="O113" s="12" t="n"/>
      <c r="P113" s="12" t="n"/>
    </row>
    <row r="114" ht="18" customHeight="1">
      <c r="A114" s="12" t="n"/>
      <c r="B114" s="12" t="n"/>
      <c r="C114" s="12" t="n"/>
      <c r="D114" s="28" t="n"/>
      <c r="E114" s="28" t="n"/>
      <c r="F114" s="26" t="str">
        <f>IFERROR((E114-D114)/D114,"")</f>
        <v/>
      </c>
      <c r="G114" s="27" t="str">
        <f>IF(D114="","",IF(ABS(F114)&lt;=0.05,"Pass",IF(ABS(F114)&lt;=0.10,"Review","Flag")))</f>
        <v/>
      </c>
      <c r="H114" s="12" t="n"/>
      <c r="I114" s="12" t="n"/>
      <c r="J114" s="12" t="n"/>
      <c r="K114" s="12" t="n"/>
      <c r="L114" s="12" t="n"/>
      <c r="M114" s="12" t="n"/>
      <c r="N114" s="12" t="n"/>
      <c r="O114" s="12" t="n"/>
      <c r="P114" s="12" t="n"/>
    </row>
    <row r="115" ht="18" customHeight="1">
      <c r="A115" s="12" t="n"/>
      <c r="B115" s="12" t="n"/>
      <c r="C115" s="12" t="n"/>
      <c r="D115" s="28" t="n"/>
      <c r="E115" s="28" t="n"/>
      <c r="F115" s="26" t="str">
        <f>IFERROR((E115-D115)/D115,"")</f>
        <v/>
      </c>
      <c r="G115" s="27" t="str">
        <f>IF(D115="","",IF(ABS(F115)&lt;=0.05,"Pass",IF(ABS(F115)&lt;=0.10,"Review","Flag")))</f>
        <v/>
      </c>
      <c r="H115" s="12" t="n"/>
      <c r="I115" s="12" t="n"/>
      <c r="J115" s="12" t="n"/>
      <c r="K115" s="12" t="n"/>
      <c r="L115" s="12" t="n"/>
      <c r="M115" s="12" t="n"/>
      <c r="N115" s="12" t="n"/>
      <c r="O115" s="12" t="n"/>
      <c r="P115" s="12" t="n"/>
    </row>
    <row r="116" ht="18" customHeight="1">
      <c r="A116" s="12" t="n"/>
      <c r="B116" s="12" t="n"/>
      <c r="C116" s="12" t="n"/>
      <c r="D116" s="28" t="n"/>
      <c r="E116" s="28" t="n"/>
      <c r="F116" s="26" t="str">
        <f>IFERROR((E116-D116)/D116,"")</f>
        <v/>
      </c>
      <c r="G116" s="27" t="str">
        <f>IF(D116="","",IF(ABS(F116)&lt;=0.05,"Pass",IF(ABS(F116)&lt;=0.10,"Review","Flag")))</f>
        <v/>
      </c>
      <c r="H116" s="12" t="n"/>
      <c r="I116" s="12" t="n"/>
      <c r="J116" s="12" t="n"/>
      <c r="K116" s="12" t="n"/>
      <c r="L116" s="12" t="n"/>
      <c r="M116" s="12" t="n"/>
      <c r="N116" s="12" t="n"/>
      <c r="O116" s="12" t="n"/>
      <c r="P116" s="12" t="n"/>
    </row>
    <row r="117" ht="18" customHeight="1">
      <c r="A117" s="12" t="n"/>
      <c r="B117" s="12" t="n"/>
      <c r="C117" s="12" t="n"/>
      <c r="D117" s="28" t="n"/>
      <c r="E117" s="28" t="n"/>
      <c r="F117" s="26" t="str">
        <f>IFERROR((E117-D117)/D117,"")</f>
        <v/>
      </c>
      <c r="G117" s="27" t="str">
        <f>IF(D117="","",IF(ABS(F117)&lt;=0.05,"Pass",IF(ABS(F117)&lt;=0.10,"Review","Flag")))</f>
        <v/>
      </c>
      <c r="H117" s="12" t="n"/>
      <c r="I117" s="12" t="n"/>
      <c r="J117" s="12" t="n"/>
      <c r="K117" s="12" t="n"/>
      <c r="L117" s="12" t="n"/>
      <c r="M117" s="12" t="n"/>
      <c r="N117" s="12" t="n"/>
      <c r="O117" s="12" t="n"/>
      <c r="P117" s="12" t="n"/>
    </row>
    <row r="118" ht="18" customHeight="1">
      <c r="A118" s="12" t="n"/>
      <c r="B118" s="12" t="n"/>
      <c r="C118" s="12" t="n"/>
      <c r="D118" s="28" t="n"/>
      <c r="E118" s="28" t="n"/>
      <c r="F118" s="26" t="str">
        <f>IFERROR((E118-D118)/D118,"")</f>
        <v/>
      </c>
      <c r="G118" s="27" t="str">
        <f>IF(D118="","",IF(ABS(F118)&lt;=0.05,"Pass",IF(ABS(F118)&lt;=0.10,"Review","Flag")))</f>
        <v/>
      </c>
      <c r="H118" s="12" t="n"/>
      <c r="I118" s="12" t="n"/>
      <c r="J118" s="12" t="n"/>
      <c r="K118" s="12" t="n"/>
      <c r="L118" s="12" t="n"/>
      <c r="M118" s="12" t="n"/>
      <c r="N118" s="12" t="n"/>
      <c r="O118" s="12" t="n"/>
      <c r="P118" s="12" t="n"/>
    </row>
    <row r="119" ht="18" customHeight="1">
      <c r="A119" s="12" t="n"/>
      <c r="B119" s="12" t="n"/>
      <c r="C119" s="12" t="n"/>
      <c r="D119" s="28" t="n"/>
      <c r="E119" s="28" t="n"/>
      <c r="F119" s="26" t="str">
        <f>IFERROR((E119-D119)/D119,"")</f>
        <v/>
      </c>
      <c r="G119" s="27" t="str">
        <f>IF(D119="","",IF(ABS(F119)&lt;=0.05,"Pass",IF(ABS(F119)&lt;=0.10,"Review","Flag")))</f>
        <v/>
      </c>
      <c r="H119" s="12" t="n"/>
      <c r="I119" s="12" t="n"/>
      <c r="J119" s="12" t="n"/>
      <c r="K119" s="12" t="n"/>
      <c r="L119" s="12" t="n"/>
      <c r="M119" s="12" t="n"/>
      <c r="N119" s="12" t="n"/>
      <c r="O119" s="12" t="n"/>
      <c r="P119" s="12" t="n"/>
    </row>
    <row r="120" ht="18" customHeight="1">
      <c r="A120" s="12" t="n"/>
      <c r="B120" s="12" t="n"/>
      <c r="C120" s="12" t="n"/>
      <c r="D120" s="28" t="n"/>
      <c r="E120" s="28" t="n"/>
      <c r="F120" s="26" t="str">
        <f>IFERROR((E120-D120)/D120,"")</f>
        <v/>
      </c>
      <c r="G120" s="27" t="str">
        <f>IF(D120="","",IF(ABS(F120)&lt;=0.05,"Pass",IF(ABS(F120)&lt;=0.10,"Review","Flag")))</f>
        <v/>
      </c>
      <c r="H120" s="12" t="n"/>
      <c r="I120" s="12" t="n"/>
      <c r="J120" s="12" t="n"/>
      <c r="K120" s="12" t="n"/>
      <c r="L120" s="12" t="n"/>
      <c r="M120" s="12" t="n"/>
      <c r="N120" s="12" t="n"/>
      <c r="O120" s="12" t="n"/>
      <c r="P120" s="12" t="n"/>
    </row>
    <row r="121" ht="18" customHeight="1">
      <c r="A121" s="12" t="n"/>
      <c r="B121" s="12" t="n"/>
      <c r="C121" s="12" t="n"/>
      <c r="D121" s="28" t="n"/>
      <c r="E121" s="28" t="n"/>
      <c r="F121" s="26" t="str">
        <f>IFERROR((E121-D121)/D121,"")</f>
        <v/>
      </c>
      <c r="G121" s="27" t="str">
        <f>IF(D121="","",IF(ABS(F121)&lt;=0.05,"Pass",IF(ABS(F121)&lt;=0.10,"Review","Flag")))</f>
        <v/>
      </c>
      <c r="H121" s="12" t="n"/>
      <c r="I121" s="12" t="n"/>
      <c r="J121" s="12" t="n"/>
      <c r="K121" s="12" t="n"/>
      <c r="L121" s="12" t="n"/>
      <c r="M121" s="12" t="n"/>
      <c r="N121" s="12" t="n"/>
      <c r="O121" s="12" t="n"/>
      <c r="P121" s="12" t="n"/>
    </row>
    <row r="122" ht="18" customHeight="1">
      <c r="A122" s="12" t="n"/>
      <c r="B122" s="12" t="n"/>
      <c r="C122" s="12" t="n"/>
      <c r="D122" s="28" t="n"/>
      <c r="E122" s="28" t="n"/>
      <c r="F122" s="26" t="str">
        <f>IFERROR((E122-D122)/D122,"")</f>
        <v/>
      </c>
      <c r="G122" s="27" t="str">
        <f>IF(D122="","",IF(ABS(F122)&lt;=0.05,"Pass",IF(ABS(F122)&lt;=0.10,"Review","Flag")))</f>
        <v/>
      </c>
      <c r="H122" s="12" t="n"/>
      <c r="I122" s="12" t="n"/>
      <c r="J122" s="12" t="n"/>
      <c r="K122" s="12" t="n"/>
      <c r="L122" s="12" t="n"/>
      <c r="M122" s="12" t="n"/>
      <c r="N122" s="12" t="n"/>
      <c r="O122" s="12" t="n"/>
      <c r="P122" s="12" t="n"/>
    </row>
    <row r="123" ht="18" customHeight="1">
      <c r="A123" s="12" t="n"/>
      <c r="B123" s="12" t="n"/>
      <c r="C123" s="12" t="n"/>
      <c r="D123" s="28" t="n"/>
      <c r="E123" s="28" t="n"/>
      <c r="F123" s="26" t="str">
        <f>IFERROR((E123-D123)/D123,"")</f>
        <v/>
      </c>
      <c r="G123" s="27" t="str">
        <f>IF(D123="","",IF(ABS(F123)&lt;=0.05,"Pass",IF(ABS(F123)&lt;=0.10,"Review","Flag")))</f>
        <v/>
      </c>
      <c r="H123" s="12" t="n"/>
      <c r="I123" s="12" t="n"/>
      <c r="J123" s="12" t="n"/>
      <c r="K123" s="12" t="n"/>
      <c r="L123" s="12" t="n"/>
      <c r="M123" s="12" t="n"/>
      <c r="N123" s="12" t="n"/>
      <c r="O123" s="12" t="n"/>
      <c r="P123" s="12" t="n"/>
    </row>
    <row r="124" ht="18" customHeight="1">
      <c r="A124" s="12" t="n"/>
      <c r="B124" s="12" t="n"/>
      <c r="C124" s="12" t="n"/>
      <c r="D124" s="28" t="n"/>
      <c r="E124" s="28" t="n"/>
      <c r="F124" s="26" t="str">
        <f>IFERROR((E124-D124)/D124,"")</f>
        <v/>
      </c>
      <c r="G124" s="27" t="str">
        <f>IF(D124="","",IF(ABS(F124)&lt;=0.05,"Pass",IF(ABS(F124)&lt;=0.10,"Review","Flag")))</f>
        <v/>
      </c>
      <c r="H124" s="12" t="n"/>
      <c r="I124" s="12" t="n"/>
      <c r="J124" s="12" t="n"/>
      <c r="K124" s="12" t="n"/>
      <c r="L124" s="12" t="n"/>
      <c r="M124" s="12" t="n"/>
      <c r="N124" s="12" t="n"/>
      <c r="O124" s="12" t="n"/>
      <c r="P124" s="12" t="n"/>
    </row>
    <row r="125" ht="18" customHeight="1">
      <c r="A125" s="12" t="n"/>
      <c r="B125" s="12" t="n"/>
      <c r="C125" s="12" t="n"/>
      <c r="D125" s="28" t="n"/>
      <c r="E125" s="28" t="n"/>
      <c r="F125" s="26" t="str">
        <f>IFERROR((E125-D125)/D125,"")</f>
        <v/>
      </c>
      <c r="G125" s="27" t="str">
        <f>IF(D125="","",IF(ABS(F125)&lt;=0.05,"Pass",IF(ABS(F125)&lt;=0.10,"Review","Flag")))</f>
        <v/>
      </c>
      <c r="H125" s="12" t="n"/>
      <c r="I125" s="12" t="n"/>
      <c r="J125" s="12" t="n"/>
      <c r="K125" s="12" t="n"/>
      <c r="L125" s="12" t="n"/>
      <c r="M125" s="12" t="n"/>
      <c r="N125" s="12" t="n"/>
      <c r="O125" s="12" t="n"/>
      <c r="P125" s="12" t="n"/>
    </row>
    <row r="126" ht="18" customHeight="1">
      <c r="A126" s="12" t="n"/>
      <c r="B126" s="12" t="n"/>
      <c r="C126" s="12" t="n"/>
      <c r="D126" s="28" t="n"/>
      <c r="E126" s="28" t="n"/>
      <c r="F126" s="26" t="str">
        <f>IFERROR((E126-D126)/D126,"")</f>
        <v/>
      </c>
      <c r="G126" s="27" t="str">
        <f>IF(D126="","",IF(ABS(F126)&lt;=0.05,"Pass",IF(ABS(F126)&lt;=0.10,"Review","Flag")))</f>
        <v/>
      </c>
      <c r="H126" s="12" t="n"/>
      <c r="I126" s="12" t="n"/>
      <c r="J126" s="12" t="n"/>
      <c r="K126" s="12" t="n"/>
      <c r="L126" s="12" t="n"/>
      <c r="M126" s="12" t="n"/>
      <c r="N126" s="12" t="n"/>
      <c r="O126" s="12" t="n"/>
      <c r="P126" s="12" t="n"/>
    </row>
    <row r="127" ht="18" customHeight="1">
      <c r="A127" s="12" t="n"/>
      <c r="B127" s="12" t="n"/>
      <c r="C127" s="12" t="n"/>
      <c r="D127" s="28" t="n"/>
      <c r="E127" s="28" t="n"/>
      <c r="F127" s="26" t="str">
        <f>IFERROR((E127-D127)/D127,"")</f>
        <v/>
      </c>
      <c r="G127" s="27" t="str">
        <f>IF(D127="","",IF(ABS(F127)&lt;=0.05,"Pass",IF(ABS(F127)&lt;=0.10,"Review","Flag")))</f>
        <v/>
      </c>
      <c r="H127" s="12" t="n"/>
      <c r="I127" s="12" t="n"/>
      <c r="J127" s="12" t="n"/>
      <c r="K127" s="12" t="n"/>
      <c r="L127" s="12" t="n"/>
      <c r="M127" s="12" t="n"/>
      <c r="N127" s="12" t="n"/>
      <c r="O127" s="12" t="n"/>
      <c r="P127" s="12" t="n"/>
    </row>
    <row r="128" ht="18" customHeight="1">
      <c r="A128" s="12" t="n"/>
      <c r="B128" s="12" t="n"/>
      <c r="C128" s="12" t="n"/>
      <c r="D128" s="28" t="n"/>
      <c r="E128" s="28" t="n"/>
      <c r="F128" s="26" t="str">
        <f>IFERROR((E128-D128)/D128,"")</f>
        <v/>
      </c>
      <c r="G128" s="27" t="str">
        <f>IF(D128="","",IF(ABS(F128)&lt;=0.05,"Pass",IF(ABS(F128)&lt;=0.10,"Review","Flag")))</f>
        <v/>
      </c>
      <c r="H128" s="12" t="n"/>
      <c r="I128" s="12" t="n"/>
      <c r="J128" s="12" t="n"/>
      <c r="K128" s="12" t="n"/>
      <c r="L128" s="12" t="n"/>
      <c r="M128" s="12" t="n"/>
      <c r="N128" s="12" t="n"/>
      <c r="O128" s="12" t="n"/>
      <c r="P128" s="12" t="n"/>
    </row>
    <row r="129" ht="18" customHeight="1">
      <c r="A129" s="12" t="n"/>
      <c r="B129" s="12" t="n"/>
      <c r="C129" s="12" t="n"/>
      <c r="D129" s="28" t="n"/>
      <c r="E129" s="28" t="n"/>
      <c r="F129" s="26" t="str">
        <f>IFERROR((E129-D129)/D129,"")</f>
        <v/>
      </c>
      <c r="G129" s="27" t="str">
        <f>IF(D129="","",IF(ABS(F129)&lt;=0.05,"Pass",IF(ABS(F129)&lt;=0.10,"Review","Flag")))</f>
        <v/>
      </c>
      <c r="H129" s="12" t="n"/>
      <c r="I129" s="12" t="n"/>
      <c r="J129" s="12" t="n"/>
      <c r="K129" s="12" t="n"/>
      <c r="L129" s="12" t="n"/>
      <c r="M129" s="12" t="n"/>
      <c r="N129" s="12" t="n"/>
      <c r="O129" s="12" t="n"/>
      <c r="P129" s="12" t="n"/>
    </row>
    <row r="130" ht="18" customHeight="1">
      <c r="A130" s="12" t="n"/>
      <c r="B130" s="12" t="n"/>
      <c r="C130" s="12" t="n"/>
      <c r="D130" s="28" t="n"/>
      <c r="E130" s="28" t="n"/>
      <c r="F130" s="26" t="str">
        <f>IFERROR((E130-D130)/D130,"")</f>
        <v/>
      </c>
      <c r="G130" s="27" t="str">
        <f>IF(D130="","",IF(ABS(F130)&lt;=0.05,"Pass",IF(ABS(F130)&lt;=0.10,"Review","Flag")))</f>
        <v/>
      </c>
      <c r="H130" s="12" t="n"/>
      <c r="I130" s="12" t="n"/>
      <c r="J130" s="12" t="n"/>
      <c r="K130" s="12" t="n"/>
      <c r="L130" s="12" t="n"/>
      <c r="M130" s="12" t="n"/>
      <c r="N130" s="12" t="n"/>
      <c r="O130" s="12" t="n"/>
      <c r="P130" s="12" t="n"/>
    </row>
    <row r="131" ht="18" customHeight="1">
      <c r="A131" s="12" t="n"/>
      <c r="B131" s="12" t="n"/>
      <c r="C131" s="12" t="n"/>
      <c r="D131" s="28" t="n"/>
      <c r="E131" s="28" t="n"/>
      <c r="F131" s="26" t="str">
        <f>IFERROR((E131-D131)/D131,"")</f>
        <v/>
      </c>
      <c r="G131" s="27" t="str">
        <f>IF(D131="","",IF(ABS(F131)&lt;=0.05,"Pass",IF(ABS(F131)&lt;=0.10,"Review","Flag")))</f>
        <v/>
      </c>
      <c r="H131" s="12" t="n"/>
      <c r="I131" s="12" t="n"/>
      <c r="J131" s="12" t="n"/>
      <c r="K131" s="12" t="n"/>
      <c r="L131" s="12" t="n"/>
      <c r="M131" s="12" t="n"/>
      <c r="N131" s="12" t="n"/>
      <c r="O131" s="12" t="n"/>
      <c r="P131" s="12" t="n"/>
    </row>
    <row r="132" ht="18" customHeight="1">
      <c r="A132" s="12" t="n"/>
      <c r="B132" s="12" t="n"/>
      <c r="C132" s="12" t="n"/>
      <c r="D132" s="28" t="n"/>
      <c r="E132" s="28" t="n"/>
      <c r="F132" s="26" t="str">
        <f>IFERROR((E132-D132)/D132,"")</f>
        <v/>
      </c>
      <c r="G132" s="27" t="str">
        <f>IF(D132="","",IF(ABS(F132)&lt;=0.05,"Pass",IF(ABS(F132)&lt;=0.10,"Review","Flag")))</f>
        <v/>
      </c>
      <c r="H132" s="12" t="n"/>
      <c r="I132" s="12" t="n"/>
      <c r="J132" s="12" t="n"/>
      <c r="K132" s="12" t="n"/>
      <c r="L132" s="12" t="n"/>
      <c r="M132" s="12" t="n"/>
      <c r="N132" s="12" t="n"/>
      <c r="O132" s="12" t="n"/>
      <c r="P132" s="12" t="n"/>
    </row>
    <row r="133" ht="18" customHeight="1">
      <c r="A133" s="12" t="n"/>
      <c r="B133" s="12" t="n"/>
      <c r="C133" s="12" t="n"/>
      <c r="D133" s="28" t="n"/>
      <c r="E133" s="28" t="n"/>
      <c r="F133" s="26" t="str">
        <f>IFERROR((E133-D133)/D133,"")</f>
        <v/>
      </c>
      <c r="G133" s="27" t="str">
        <f>IF(D133="","",IF(ABS(F133)&lt;=0.05,"Pass",IF(ABS(F133)&lt;=0.10,"Review","Flag")))</f>
        <v/>
      </c>
      <c r="H133" s="12" t="n"/>
      <c r="I133" s="12" t="n"/>
      <c r="J133" s="12" t="n"/>
      <c r="K133" s="12" t="n"/>
      <c r="L133" s="12" t="n"/>
      <c r="M133" s="12" t="n"/>
      <c r="N133" s="12" t="n"/>
      <c r="O133" s="12" t="n"/>
      <c r="P133" s="12" t="n"/>
    </row>
    <row r="134" ht="18" customHeight="1">
      <c r="A134" s="12" t="n"/>
      <c r="B134" s="12" t="n"/>
      <c r="C134" s="12" t="n"/>
      <c r="D134" s="28" t="n"/>
      <c r="E134" s="28" t="n"/>
      <c r="F134" s="26" t="str">
        <f>IFERROR((E134-D134)/D134,"")</f>
        <v/>
      </c>
      <c r="G134" s="27" t="str">
        <f>IF(D134="","",IF(ABS(F134)&lt;=0.05,"Pass",IF(ABS(F134)&lt;=0.10,"Review","Flag")))</f>
        <v/>
      </c>
      <c r="H134" s="12" t="n"/>
      <c r="I134" s="12" t="n"/>
      <c r="J134" s="12" t="n"/>
      <c r="K134" s="12" t="n"/>
      <c r="L134" s="12" t="n"/>
      <c r="M134" s="12" t="n"/>
      <c r="N134" s="12" t="n"/>
      <c r="O134" s="12" t="n"/>
      <c r="P134" s="12" t="n"/>
    </row>
    <row r="135" ht="18" customHeight="1">
      <c r="A135" s="12" t="n"/>
      <c r="B135" s="12" t="n"/>
      <c r="C135" s="12" t="n"/>
      <c r="D135" s="28" t="n"/>
      <c r="E135" s="28" t="n"/>
      <c r="F135" s="26" t="str">
        <f>IFERROR((E135-D135)/D135,"")</f>
        <v/>
      </c>
      <c r="G135" s="27" t="str">
        <f>IF(D135="","",IF(ABS(F135)&lt;=0.05,"Pass",IF(ABS(F135)&lt;=0.10,"Review","Flag")))</f>
        <v/>
      </c>
      <c r="H135" s="12" t="n"/>
      <c r="I135" s="12" t="n"/>
      <c r="J135" s="12" t="n"/>
      <c r="K135" s="12" t="n"/>
      <c r="L135" s="12" t="n"/>
      <c r="M135" s="12" t="n"/>
      <c r="N135" s="12" t="n"/>
      <c r="O135" s="12" t="n"/>
      <c r="P135" s="12" t="n"/>
    </row>
    <row r="136" ht="18" customHeight="1">
      <c r="A136" s="12" t="n"/>
      <c r="B136" s="12" t="n"/>
      <c r="C136" s="12" t="n"/>
      <c r="D136" s="28" t="n"/>
      <c r="E136" s="28" t="n"/>
      <c r="F136" s="26" t="str">
        <f>IFERROR((E136-D136)/D136,"")</f>
        <v/>
      </c>
      <c r="G136" s="27" t="str">
        <f>IF(D136="","",IF(ABS(F136)&lt;=0.05,"Pass",IF(ABS(F136)&lt;=0.10,"Review","Flag")))</f>
        <v/>
      </c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</row>
    <row r="137" ht="18" customHeight="1">
      <c r="A137" s="12" t="n"/>
      <c r="B137" s="12" t="n"/>
      <c r="C137" s="12" t="n"/>
      <c r="D137" s="28" t="n"/>
      <c r="E137" s="28" t="n"/>
      <c r="F137" s="26" t="str">
        <f>IFERROR((E137-D137)/D137,"")</f>
        <v/>
      </c>
      <c r="G137" s="27" t="str">
        <f>IF(D137="","",IF(ABS(F137)&lt;=0.05,"Pass",IF(ABS(F137)&lt;=0.10,"Review","Flag")))</f>
        <v/>
      </c>
      <c r="H137" s="12" t="n"/>
      <c r="I137" s="12" t="n"/>
      <c r="J137" s="12" t="n"/>
      <c r="K137" s="12" t="n"/>
      <c r="L137" s="12" t="n"/>
      <c r="M137" s="12" t="n"/>
      <c r="N137" s="12" t="n"/>
      <c r="O137" s="12" t="n"/>
      <c r="P137" s="12" t="n"/>
    </row>
    <row r="138" ht="18" customHeight="1">
      <c r="A138" s="12" t="n"/>
      <c r="B138" s="12" t="n"/>
      <c r="C138" s="12" t="n"/>
      <c r="D138" s="28" t="n"/>
      <c r="E138" s="28" t="n"/>
      <c r="F138" s="26" t="str">
        <f>IFERROR((E138-D138)/D138,"")</f>
        <v/>
      </c>
      <c r="G138" s="27" t="str">
        <f>IF(D138="","",IF(ABS(F138)&lt;=0.05,"Pass",IF(ABS(F138)&lt;=0.10,"Review","Flag")))</f>
        <v/>
      </c>
      <c r="H138" s="12" t="n"/>
      <c r="I138" s="12" t="n"/>
      <c r="J138" s="12" t="n"/>
      <c r="K138" s="12" t="n"/>
      <c r="L138" s="12" t="n"/>
      <c r="M138" s="12" t="n"/>
      <c r="N138" s="12" t="n"/>
      <c r="O138" s="12" t="n"/>
      <c r="P138" s="12" t="n"/>
    </row>
    <row r="139" ht="18" customHeight="1">
      <c r="A139" s="12" t="n"/>
      <c r="B139" s="12" t="n"/>
      <c r="C139" s="12" t="n"/>
      <c r="D139" s="28" t="n"/>
      <c r="E139" s="28" t="n"/>
      <c r="F139" s="26" t="str">
        <f>IFERROR((E139-D139)/D139,"")</f>
        <v/>
      </c>
      <c r="G139" s="27" t="str">
        <f>IF(D139="","",IF(ABS(F139)&lt;=0.05,"Pass",IF(ABS(F139)&lt;=0.10,"Review","Flag")))</f>
        <v/>
      </c>
      <c r="H139" s="12" t="n"/>
      <c r="I139" s="12" t="n"/>
      <c r="J139" s="12" t="n"/>
      <c r="K139" s="12" t="n"/>
      <c r="L139" s="12" t="n"/>
      <c r="M139" s="12" t="n"/>
      <c r="N139" s="12" t="n"/>
      <c r="O139" s="12" t="n"/>
      <c r="P139" s="12" t="n"/>
    </row>
    <row r="140" ht="18" customHeight="1">
      <c r="A140" s="12" t="n"/>
      <c r="B140" s="12" t="n"/>
      <c r="C140" s="12" t="n"/>
      <c r="D140" s="28" t="n"/>
      <c r="E140" s="28" t="n"/>
      <c r="F140" s="26" t="str">
        <f>IFERROR((E140-D140)/D140,"")</f>
        <v/>
      </c>
      <c r="G140" s="27" t="str">
        <f>IF(D140="","",IF(ABS(F140)&lt;=0.05,"Pass",IF(ABS(F140)&lt;=0.10,"Review","Flag")))</f>
        <v/>
      </c>
      <c r="H140" s="12" t="n"/>
      <c r="I140" s="12" t="n"/>
      <c r="J140" s="12" t="n"/>
      <c r="K140" s="12" t="n"/>
      <c r="L140" s="12" t="n"/>
      <c r="M140" s="12" t="n"/>
      <c r="N140" s="12" t="n"/>
      <c r="O140" s="12" t="n"/>
      <c r="P140" s="12" t="n"/>
    </row>
    <row r="141" ht="18" customHeight="1">
      <c r="A141" s="12" t="n"/>
      <c r="B141" s="12" t="n"/>
      <c r="C141" s="12" t="n"/>
      <c r="D141" s="28" t="n"/>
      <c r="E141" s="28" t="n"/>
      <c r="F141" s="26" t="str">
        <f>IFERROR((E141-D141)/D141,"")</f>
        <v/>
      </c>
      <c r="G141" s="27" t="str">
        <f>IF(D141="","",IF(ABS(F141)&lt;=0.05,"Pass",IF(ABS(F141)&lt;=0.10,"Review","Flag")))</f>
        <v/>
      </c>
      <c r="H141" s="12" t="n"/>
      <c r="I141" s="12" t="n"/>
      <c r="J141" s="12" t="n"/>
      <c r="K141" s="12" t="n"/>
      <c r="L141" s="12" t="n"/>
      <c r="M141" s="12" t="n"/>
      <c r="N141" s="12" t="n"/>
      <c r="O141" s="12" t="n"/>
      <c r="P141" s="12" t="n"/>
    </row>
    <row r="142" ht="18" customHeight="1">
      <c r="A142" s="12" t="n"/>
      <c r="B142" s="12" t="n"/>
      <c r="C142" s="12" t="n"/>
      <c r="D142" s="28" t="n"/>
      <c r="E142" s="28" t="n"/>
      <c r="F142" s="26" t="str">
        <f>IFERROR((E142-D142)/D142,"")</f>
        <v/>
      </c>
      <c r="G142" s="27" t="str">
        <f>IF(D142="","",IF(ABS(F142)&lt;=0.05,"Pass",IF(ABS(F142)&lt;=0.10,"Review","Flag")))</f>
        <v/>
      </c>
      <c r="H142" s="12" t="n"/>
      <c r="I142" s="12" t="n"/>
      <c r="J142" s="12" t="n"/>
      <c r="K142" s="12" t="n"/>
      <c r="L142" s="12" t="n"/>
      <c r="M142" s="12" t="n"/>
      <c r="N142" s="12" t="n"/>
      <c r="O142" s="12" t="n"/>
      <c r="P142" s="12" t="n"/>
    </row>
    <row r="143" ht="18" customHeight="1">
      <c r="A143" s="12" t="n"/>
      <c r="B143" s="12" t="n"/>
      <c r="C143" s="12" t="n"/>
      <c r="D143" s="28" t="n"/>
      <c r="E143" s="28" t="n"/>
      <c r="F143" s="26" t="str">
        <f>IFERROR((E143-D143)/D143,"")</f>
        <v/>
      </c>
      <c r="G143" s="27" t="str">
        <f>IF(D143="","",IF(ABS(F143)&lt;=0.05,"Pass",IF(ABS(F143)&lt;=0.10,"Review","Flag")))</f>
        <v/>
      </c>
      <c r="H143" s="12" t="n"/>
      <c r="I143" s="12" t="n"/>
      <c r="J143" s="12" t="n"/>
      <c r="K143" s="12" t="n"/>
      <c r="L143" s="12" t="n"/>
      <c r="M143" s="12" t="n"/>
      <c r="N143" s="12" t="n"/>
      <c r="O143" s="12" t="n"/>
      <c r="P143" s="12" t="n"/>
    </row>
    <row r="144" ht="18" customHeight="1">
      <c r="A144" s="12" t="n"/>
      <c r="B144" s="12" t="n"/>
      <c r="C144" s="12" t="n"/>
      <c r="D144" s="28" t="n"/>
      <c r="E144" s="28" t="n"/>
      <c r="F144" s="26" t="str">
        <f>IFERROR((E144-D144)/D144,"")</f>
        <v/>
      </c>
      <c r="G144" s="27" t="str">
        <f>IF(D144="","",IF(ABS(F144)&lt;=0.05,"Pass",IF(ABS(F144)&lt;=0.10,"Review","Flag")))</f>
        <v/>
      </c>
      <c r="H144" s="12" t="n"/>
      <c r="I144" s="12" t="n"/>
      <c r="J144" s="12" t="n"/>
      <c r="K144" s="12" t="n"/>
      <c r="L144" s="12" t="n"/>
      <c r="M144" s="12" t="n"/>
      <c r="N144" s="12" t="n"/>
      <c r="O144" s="12" t="n"/>
      <c r="P144" s="12" t="n"/>
    </row>
    <row r="145" ht="18" customHeight="1">
      <c r="A145" s="12" t="n"/>
      <c r="B145" s="12" t="n"/>
      <c r="C145" s="12" t="n"/>
      <c r="D145" s="28" t="n"/>
      <c r="E145" s="28" t="n"/>
      <c r="F145" s="26" t="str">
        <f>IFERROR((E145-D145)/D145,"")</f>
        <v/>
      </c>
      <c r="G145" s="27" t="str">
        <f>IF(D145="","",IF(ABS(F145)&lt;=0.05,"Pass",IF(ABS(F145)&lt;=0.10,"Review","Flag")))</f>
        <v/>
      </c>
      <c r="H145" s="12" t="n"/>
      <c r="I145" s="12" t="n"/>
      <c r="J145" s="12" t="n"/>
      <c r="K145" s="12" t="n"/>
      <c r="L145" s="12" t="n"/>
      <c r="M145" s="12" t="n"/>
      <c r="N145" s="12" t="n"/>
      <c r="O145" s="12" t="n"/>
      <c r="P145" s="12" t="n"/>
    </row>
    <row r="146" ht="18" customHeight="1">
      <c r="A146" s="12" t="n"/>
      <c r="B146" s="12" t="n"/>
      <c r="C146" s="12" t="n"/>
      <c r="D146" s="28" t="n"/>
      <c r="E146" s="28" t="n"/>
      <c r="F146" s="26" t="str">
        <f>IFERROR((E146-D146)/D146,"")</f>
        <v/>
      </c>
      <c r="G146" s="27" t="str">
        <f>IF(D146="","",IF(ABS(F146)&lt;=0.05,"Pass",IF(ABS(F146)&lt;=0.10,"Review","Flag")))</f>
        <v/>
      </c>
      <c r="H146" s="12" t="n"/>
      <c r="I146" s="12" t="n"/>
      <c r="J146" s="12" t="n"/>
      <c r="K146" s="12" t="n"/>
      <c r="L146" s="12" t="n"/>
      <c r="M146" s="12" t="n"/>
      <c r="N146" s="12" t="n"/>
      <c r="O146" s="12" t="n"/>
      <c r="P146" s="12" t="n"/>
    </row>
    <row r="147" ht="18" customHeight="1">
      <c r="A147" s="12" t="n"/>
      <c r="B147" s="12" t="n"/>
      <c r="C147" s="12" t="n"/>
      <c r="D147" s="28" t="n"/>
      <c r="E147" s="28" t="n"/>
      <c r="F147" s="26" t="str">
        <f>IFERROR((E147-D147)/D147,"")</f>
        <v/>
      </c>
      <c r="G147" s="27" t="str">
        <f>IF(D147="","",IF(ABS(F147)&lt;=0.05,"Pass",IF(ABS(F147)&lt;=0.10,"Review","Flag")))</f>
        <v/>
      </c>
      <c r="H147" s="12" t="n"/>
      <c r="I147" s="12" t="n"/>
      <c r="J147" s="12" t="n"/>
      <c r="K147" s="12" t="n"/>
      <c r="L147" s="12" t="n"/>
      <c r="M147" s="12" t="n"/>
      <c r="N147" s="12" t="n"/>
      <c r="O147" s="12" t="n"/>
      <c r="P147" s="12" t="n"/>
    </row>
    <row r="148" ht="18" customHeight="1">
      <c r="A148" s="12" t="n"/>
      <c r="B148" s="12" t="n"/>
      <c r="C148" s="12" t="n"/>
      <c r="D148" s="28" t="n"/>
      <c r="E148" s="28" t="n"/>
      <c r="F148" s="26" t="str">
        <f>IFERROR((E148-D148)/D148,"")</f>
        <v/>
      </c>
      <c r="G148" s="27" t="str">
        <f>IF(D148="","",IF(ABS(F148)&lt;=0.05,"Pass",IF(ABS(F148)&lt;=0.10,"Review","Flag")))</f>
        <v/>
      </c>
      <c r="H148" s="12" t="n"/>
      <c r="I148" s="12" t="n"/>
      <c r="J148" s="12" t="n"/>
      <c r="K148" s="12" t="n"/>
      <c r="L148" s="12" t="n"/>
      <c r="M148" s="12" t="n"/>
      <c r="N148" s="12" t="n"/>
      <c r="O148" s="12" t="n"/>
      <c r="P148" s="12" t="n"/>
    </row>
    <row r="149" ht="18" customHeight="1">
      <c r="A149" s="12" t="n"/>
      <c r="B149" s="12" t="n"/>
      <c r="C149" s="12" t="n"/>
      <c r="D149" s="28" t="n"/>
      <c r="E149" s="28" t="n"/>
      <c r="F149" s="26" t="str">
        <f>IFERROR((E149-D149)/D149,"")</f>
        <v/>
      </c>
      <c r="G149" s="27" t="str">
        <f>IF(D149="","",IF(ABS(F149)&lt;=0.05,"Pass",IF(ABS(F149)&lt;=0.10,"Review","Flag")))</f>
        <v/>
      </c>
      <c r="H149" s="12" t="n"/>
      <c r="I149" s="12" t="n"/>
      <c r="J149" s="12" t="n"/>
      <c r="K149" s="12" t="n"/>
      <c r="L149" s="12" t="n"/>
      <c r="M149" s="12" t="n"/>
      <c r="N149" s="12" t="n"/>
      <c r="O149" s="12" t="n"/>
      <c r="P149" s="12" t="n"/>
    </row>
    <row r="150" ht="18" customHeight="1">
      <c r="A150" s="12" t="n"/>
      <c r="B150" s="12" t="n"/>
      <c r="C150" s="12" t="n"/>
      <c r="D150" s="28" t="n"/>
      <c r="E150" s="28" t="n"/>
      <c r="F150" s="26" t="str">
        <f>IFERROR((E150-D150)/D150,"")</f>
        <v/>
      </c>
      <c r="G150" s="27" t="str">
        <f>IF(D150="","",IF(ABS(F150)&lt;=0.05,"Pass",IF(ABS(F150)&lt;=0.10,"Review","Flag")))</f>
        <v/>
      </c>
      <c r="H150" s="12" t="n"/>
      <c r="I150" s="12" t="n"/>
      <c r="J150" s="12" t="n"/>
      <c r="K150" s="12" t="n"/>
      <c r="L150" s="12" t="n"/>
      <c r="M150" s="12" t="n"/>
      <c r="N150" s="12" t="n"/>
      <c r="O150" s="12" t="n"/>
      <c r="P150" s="12" t="n"/>
    </row>
    <row r="151" ht="18" customHeight="1">
      <c r="A151" s="12" t="n"/>
      <c r="B151" s="12" t="n"/>
      <c r="C151" s="12" t="n"/>
      <c r="D151" s="28" t="n"/>
      <c r="E151" s="28" t="n"/>
      <c r="F151" s="26" t="str">
        <f>IFERROR((E151-D151)/D151,"")</f>
        <v/>
      </c>
      <c r="G151" s="27" t="str">
        <f>IF(D151="","",IF(ABS(F151)&lt;=0.05,"Pass",IF(ABS(F151)&lt;=0.10,"Review","Flag")))</f>
        <v/>
      </c>
      <c r="H151" s="12" t="n"/>
      <c r="I151" s="12" t="n"/>
      <c r="J151" s="12" t="n"/>
      <c r="K151" s="12" t="n"/>
      <c r="L151" s="12" t="n"/>
      <c r="M151" s="12" t="n"/>
      <c r="N151" s="12" t="n"/>
      <c r="O151" s="12" t="n"/>
      <c r="P151" s="12" t="n"/>
    </row>
    <row r="152" ht="18" customHeight="1">
      <c r="A152" s="12" t="n"/>
      <c r="B152" s="12" t="n"/>
      <c r="C152" s="12" t="n"/>
      <c r="D152" s="28" t="n"/>
      <c r="E152" s="28" t="n"/>
      <c r="F152" s="26" t="str">
        <f>IFERROR((E152-D152)/D152,"")</f>
        <v/>
      </c>
      <c r="G152" s="27" t="str">
        <f>IF(D152="","",IF(ABS(F152)&lt;=0.05,"Pass",IF(ABS(F152)&lt;=0.10,"Review","Flag")))</f>
        <v/>
      </c>
      <c r="H152" s="12" t="n"/>
      <c r="I152" s="12" t="n"/>
      <c r="J152" s="12" t="n"/>
      <c r="K152" s="12" t="n"/>
      <c r="L152" s="12" t="n"/>
      <c r="M152" s="12" t="n"/>
      <c r="N152" s="12" t="n"/>
      <c r="O152" s="12" t="n"/>
      <c r="P152" s="12" t="n"/>
    </row>
    <row r="153" ht="18" customHeight="1">
      <c r="A153" s="12" t="n"/>
      <c r="B153" s="12" t="n"/>
      <c r="C153" s="12" t="n"/>
      <c r="D153" s="28" t="n"/>
      <c r="E153" s="28" t="n"/>
      <c r="F153" s="26" t="str">
        <f>IFERROR((E153-D153)/D153,"")</f>
        <v/>
      </c>
      <c r="G153" s="27" t="str">
        <f>IF(D153="","",IF(ABS(F153)&lt;=0.05,"Pass",IF(ABS(F153)&lt;=0.10,"Review","Flag")))</f>
        <v/>
      </c>
      <c r="H153" s="12" t="n"/>
      <c r="I153" s="12" t="n"/>
      <c r="J153" s="12" t="n"/>
      <c r="K153" s="12" t="n"/>
      <c r="L153" s="12" t="n"/>
      <c r="M153" s="12" t="n"/>
      <c r="N153" s="12" t="n"/>
      <c r="O153" s="12" t="n"/>
      <c r="P153" s="12" t="n"/>
    </row>
    <row r="154" ht="18" customHeight="1">
      <c r="A154" s="12" t="n"/>
      <c r="B154" s="12" t="n"/>
      <c r="C154" s="12" t="n"/>
      <c r="D154" s="28" t="n"/>
      <c r="E154" s="28" t="n"/>
      <c r="F154" s="26" t="str">
        <f>IFERROR((E154-D154)/D154,"")</f>
        <v/>
      </c>
      <c r="G154" s="27" t="str">
        <f>IF(D154="","",IF(ABS(F154)&lt;=0.05,"Pass",IF(ABS(F154)&lt;=0.10,"Review","Flag")))</f>
        <v/>
      </c>
      <c r="H154" s="12" t="n"/>
      <c r="I154" s="12" t="n"/>
      <c r="J154" s="12" t="n"/>
      <c r="K154" s="12" t="n"/>
      <c r="L154" s="12" t="n"/>
      <c r="M154" s="12" t="n"/>
      <c r="N154" s="12" t="n"/>
      <c r="O154" s="12" t="n"/>
      <c r="P154" s="12" t="n"/>
    </row>
    <row r="155" ht="18" customHeight="1">
      <c r="A155" s="12" t="n"/>
      <c r="B155" s="12" t="n"/>
      <c r="C155" s="12" t="n"/>
      <c r="D155" s="28" t="n"/>
      <c r="E155" s="28" t="n"/>
      <c r="F155" s="26" t="str">
        <f>IFERROR((E155-D155)/D155,"")</f>
        <v/>
      </c>
      <c r="G155" s="27" t="str">
        <f>IF(D155="","",IF(ABS(F155)&lt;=0.05,"Pass",IF(ABS(F155)&lt;=0.10,"Review","Flag")))</f>
        <v/>
      </c>
      <c r="H155" s="12" t="n"/>
      <c r="I155" s="12" t="n"/>
      <c r="J155" s="12" t="n"/>
      <c r="K155" s="12" t="n"/>
      <c r="L155" s="12" t="n"/>
      <c r="M155" s="12" t="n"/>
      <c r="N155" s="12" t="n"/>
      <c r="O155" s="12" t="n"/>
      <c r="P155" s="12" t="n"/>
    </row>
    <row r="156" ht="18" customHeight="1">
      <c r="A156" s="12" t="n"/>
      <c r="B156" s="12" t="n"/>
      <c r="C156" s="12" t="n"/>
      <c r="D156" s="28" t="n"/>
      <c r="E156" s="28" t="n"/>
      <c r="F156" s="26" t="str">
        <f>IFERROR((E156-D156)/D156,"")</f>
        <v/>
      </c>
      <c r="G156" s="27" t="str">
        <f>IF(D156="","",IF(ABS(F156)&lt;=0.05,"Pass",IF(ABS(F156)&lt;=0.10,"Review","Flag")))</f>
        <v/>
      </c>
      <c r="H156" s="12" t="n"/>
      <c r="I156" s="12" t="n"/>
      <c r="J156" s="12" t="n"/>
      <c r="K156" s="12" t="n"/>
      <c r="L156" s="12" t="n"/>
      <c r="M156" s="12" t="n"/>
      <c r="N156" s="12" t="n"/>
      <c r="O156" s="12" t="n"/>
      <c r="P156" s="12" t="n"/>
    </row>
    <row r="157" ht="18" customHeight="1">
      <c r="A157" s="12" t="n"/>
      <c r="B157" s="12" t="n"/>
      <c r="C157" s="12" t="n"/>
      <c r="D157" s="28" t="n"/>
      <c r="E157" s="28" t="n"/>
      <c r="F157" s="26" t="str">
        <f>IFERROR((E157-D157)/D157,"")</f>
        <v/>
      </c>
      <c r="G157" s="27" t="str">
        <f>IF(D157="","",IF(ABS(F157)&lt;=0.05,"Pass",IF(ABS(F157)&lt;=0.10,"Review","Flag")))</f>
        <v/>
      </c>
      <c r="H157" s="12" t="n"/>
      <c r="I157" s="12" t="n"/>
      <c r="J157" s="12" t="n"/>
      <c r="K157" s="12" t="n"/>
      <c r="L157" s="12" t="n"/>
      <c r="M157" s="12" t="n"/>
      <c r="N157" s="12" t="n"/>
      <c r="O157" s="12" t="n"/>
      <c r="P157" s="12" t="n"/>
    </row>
    <row r="158" ht="18" customHeight="1">
      <c r="A158" s="12" t="n"/>
      <c r="B158" s="12" t="n"/>
      <c r="C158" s="12" t="n"/>
      <c r="D158" s="28" t="n"/>
      <c r="E158" s="28" t="n"/>
      <c r="F158" s="26" t="str">
        <f>IFERROR((E158-D158)/D158,"")</f>
        <v/>
      </c>
      <c r="G158" s="27" t="str">
        <f>IF(D158="","",IF(ABS(F158)&lt;=0.05,"Pass",IF(ABS(F158)&lt;=0.10,"Review","Flag")))</f>
        <v/>
      </c>
      <c r="H158" s="12" t="n"/>
      <c r="I158" s="12" t="n"/>
      <c r="J158" s="12" t="n"/>
      <c r="K158" s="12" t="n"/>
      <c r="L158" s="12" t="n"/>
      <c r="M158" s="12" t="n"/>
      <c r="N158" s="12" t="n"/>
      <c r="O158" s="12" t="n"/>
      <c r="P158" s="12" t="n"/>
    </row>
    <row r="159" ht="18" customHeight="1">
      <c r="A159" s="12" t="n"/>
      <c r="B159" s="12" t="n"/>
      <c r="C159" s="12" t="n"/>
      <c r="D159" s="28" t="n"/>
      <c r="E159" s="28" t="n"/>
      <c r="F159" s="26" t="str">
        <f>IFERROR((E159-D159)/D159,"")</f>
        <v/>
      </c>
      <c r="G159" s="27" t="str">
        <f>IF(D159="","",IF(ABS(F159)&lt;=0.05,"Pass",IF(ABS(F159)&lt;=0.10,"Review","Flag")))</f>
        <v/>
      </c>
      <c r="H159" s="12" t="n"/>
      <c r="I159" s="12" t="n"/>
      <c r="J159" s="12" t="n"/>
      <c r="K159" s="12" t="n"/>
      <c r="L159" s="12" t="n"/>
      <c r="M159" s="12" t="n"/>
      <c r="N159" s="12" t="n"/>
      <c r="O159" s="12" t="n"/>
      <c r="P159" s="12" t="n"/>
    </row>
    <row r="160" ht="18" customHeight="1">
      <c r="A160" s="12" t="n"/>
      <c r="B160" s="12" t="n"/>
      <c r="C160" s="12" t="n"/>
      <c r="D160" s="28" t="n"/>
      <c r="E160" s="28" t="n"/>
      <c r="F160" s="26" t="str">
        <f>IFERROR((E160-D160)/D160,"")</f>
        <v/>
      </c>
      <c r="G160" s="27" t="str">
        <f>IF(D160="","",IF(ABS(F160)&lt;=0.05,"Pass",IF(ABS(F160)&lt;=0.10,"Review","Flag")))</f>
        <v/>
      </c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</row>
    <row r="161" ht="18" customHeight="1">
      <c r="A161" s="12" t="n"/>
      <c r="B161" s="12" t="n"/>
      <c r="C161" s="12" t="n"/>
      <c r="D161" s="28" t="n"/>
      <c r="E161" s="28" t="n"/>
      <c r="F161" s="26" t="str">
        <f>IFERROR((E161-D161)/D161,"")</f>
        <v/>
      </c>
      <c r="G161" s="27" t="str">
        <f>IF(D161="","",IF(ABS(F161)&lt;=0.05,"Pass",IF(ABS(F161)&lt;=0.10,"Review","Flag")))</f>
        <v/>
      </c>
      <c r="H161" s="12" t="n"/>
      <c r="I161" s="12" t="n"/>
      <c r="J161" s="12" t="n"/>
      <c r="K161" s="12" t="n"/>
      <c r="L161" s="12" t="n"/>
      <c r="M161" s="12" t="n"/>
      <c r="N161" s="12" t="n"/>
      <c r="O161" s="12" t="n"/>
      <c r="P161" s="12" t="n"/>
    </row>
    <row r="162" ht="18" customHeight="1">
      <c r="A162" s="12" t="n"/>
      <c r="B162" s="12" t="n"/>
      <c r="C162" s="12" t="n"/>
      <c r="D162" s="28" t="n"/>
      <c r="E162" s="28" t="n"/>
      <c r="F162" s="26" t="str">
        <f>IFERROR((E162-D162)/D162,"")</f>
        <v/>
      </c>
      <c r="G162" s="27" t="str">
        <f>IF(D162="","",IF(ABS(F162)&lt;=0.05,"Pass",IF(ABS(F162)&lt;=0.10,"Review","Flag")))</f>
        <v/>
      </c>
      <c r="H162" s="12" t="n"/>
      <c r="I162" s="12" t="n"/>
      <c r="J162" s="12" t="n"/>
      <c r="K162" s="12" t="n"/>
      <c r="L162" s="12" t="n"/>
      <c r="M162" s="12" t="n"/>
      <c r="N162" s="12" t="n"/>
      <c r="O162" s="12" t="n"/>
      <c r="P162" s="12" t="n"/>
    </row>
    <row r="163" ht="18" customHeight="1">
      <c r="A163" s="12" t="n"/>
      <c r="B163" s="12" t="n"/>
      <c r="C163" s="12" t="n"/>
      <c r="D163" s="28" t="n"/>
      <c r="E163" s="28" t="n"/>
      <c r="F163" s="26" t="str">
        <f>IFERROR((E163-D163)/D163,"")</f>
        <v/>
      </c>
      <c r="G163" s="27" t="str">
        <f>IF(D163="","",IF(ABS(F163)&lt;=0.05,"Pass",IF(ABS(F163)&lt;=0.10,"Review","Flag")))</f>
        <v/>
      </c>
      <c r="H163" s="12" t="n"/>
      <c r="I163" s="12" t="n"/>
      <c r="J163" s="12" t="n"/>
      <c r="K163" s="12" t="n"/>
      <c r="L163" s="12" t="n"/>
      <c r="M163" s="12" t="n"/>
      <c r="N163" s="12" t="n"/>
      <c r="O163" s="12" t="n"/>
      <c r="P163" s="12" t="n"/>
    </row>
    <row r="164" ht="18" customHeight="1">
      <c r="A164" s="12" t="n"/>
      <c r="B164" s="12" t="n"/>
      <c r="C164" s="12" t="n"/>
      <c r="D164" s="28" t="n"/>
      <c r="E164" s="28" t="n"/>
      <c r="F164" s="26" t="str">
        <f>IFERROR((E164-D164)/D164,"")</f>
        <v/>
      </c>
      <c r="G164" s="27" t="str">
        <f>IF(D164="","",IF(ABS(F164)&lt;=0.05,"Pass",IF(ABS(F164)&lt;=0.10,"Review","Flag")))</f>
        <v/>
      </c>
      <c r="H164" s="12" t="n"/>
      <c r="I164" s="12" t="n"/>
      <c r="J164" s="12" t="n"/>
      <c r="K164" s="12" t="n"/>
      <c r="L164" s="12" t="n"/>
      <c r="M164" s="12" t="n"/>
      <c r="N164" s="12" t="n"/>
      <c r="O164" s="12" t="n"/>
      <c r="P164" s="12" t="n"/>
    </row>
    <row r="165" ht="18" customHeight="1">
      <c r="A165" s="12" t="n"/>
      <c r="B165" s="12" t="n"/>
      <c r="C165" s="12" t="n"/>
      <c r="D165" s="28" t="n"/>
      <c r="E165" s="28" t="n"/>
      <c r="F165" s="26" t="str">
        <f>IFERROR((E165-D165)/D165,"")</f>
        <v/>
      </c>
      <c r="G165" s="27" t="str">
        <f>IF(D165="","",IF(ABS(F165)&lt;=0.05,"Pass",IF(ABS(F165)&lt;=0.10,"Review","Flag")))</f>
        <v/>
      </c>
      <c r="H165" s="12" t="n"/>
      <c r="I165" s="12" t="n"/>
      <c r="J165" s="12" t="n"/>
      <c r="K165" s="12" t="n"/>
      <c r="L165" s="12" t="n"/>
      <c r="M165" s="12" t="n"/>
      <c r="N165" s="12" t="n"/>
      <c r="O165" s="12" t="n"/>
      <c r="P165" s="12" t="n"/>
    </row>
    <row r="166" ht="18" customHeight="1">
      <c r="A166" s="12" t="n"/>
      <c r="B166" s="12" t="n"/>
      <c r="C166" s="12" t="n"/>
      <c r="D166" s="28" t="n"/>
      <c r="E166" s="28" t="n"/>
      <c r="F166" s="26" t="str">
        <f>IFERROR((E166-D166)/D166,"")</f>
        <v/>
      </c>
      <c r="G166" s="27" t="str">
        <f>IF(D166="","",IF(ABS(F166)&lt;=0.05,"Pass",IF(ABS(F166)&lt;=0.10,"Review","Flag")))</f>
        <v/>
      </c>
      <c r="H166" s="12" t="n"/>
      <c r="I166" s="12" t="n"/>
      <c r="J166" s="12" t="n"/>
      <c r="K166" s="12" t="n"/>
      <c r="L166" s="12" t="n"/>
      <c r="M166" s="12" t="n"/>
      <c r="N166" s="12" t="n"/>
      <c r="O166" s="12" t="n"/>
      <c r="P166" s="12" t="n"/>
    </row>
    <row r="167" ht="18" customHeight="1">
      <c r="A167" s="12" t="n"/>
      <c r="B167" s="12" t="n"/>
      <c r="C167" s="12" t="n"/>
      <c r="D167" s="28" t="n"/>
      <c r="E167" s="28" t="n"/>
      <c r="F167" s="26" t="str">
        <f>IFERROR((E167-D167)/D167,"")</f>
        <v/>
      </c>
      <c r="G167" s="27" t="str">
        <f>IF(D167="","",IF(ABS(F167)&lt;=0.05,"Pass",IF(ABS(F167)&lt;=0.10,"Review","Flag")))</f>
        <v/>
      </c>
      <c r="H167" s="12" t="n"/>
      <c r="I167" s="12" t="n"/>
      <c r="J167" s="12" t="n"/>
      <c r="K167" s="12" t="n"/>
      <c r="L167" s="12" t="n"/>
      <c r="M167" s="12" t="n"/>
      <c r="N167" s="12" t="n"/>
      <c r="O167" s="12" t="n"/>
      <c r="P167" s="12" t="n"/>
    </row>
    <row r="168" ht="18" customHeight="1">
      <c r="A168" s="12" t="n"/>
      <c r="B168" s="12" t="n"/>
      <c r="C168" s="12" t="n"/>
      <c r="D168" s="28" t="n"/>
      <c r="E168" s="28" t="n"/>
      <c r="F168" s="26" t="str">
        <f>IFERROR((E168-D168)/D168,"")</f>
        <v/>
      </c>
      <c r="G168" s="27" t="str">
        <f>IF(D168="","",IF(ABS(F168)&lt;=0.05,"Pass",IF(ABS(F168)&lt;=0.10,"Review","Flag")))</f>
        <v/>
      </c>
      <c r="H168" s="12" t="n"/>
      <c r="I168" s="12" t="n"/>
      <c r="J168" s="12" t="n"/>
      <c r="K168" s="12" t="n"/>
      <c r="L168" s="12" t="n"/>
      <c r="M168" s="12" t="n"/>
      <c r="N168" s="12" t="n"/>
      <c r="O168" s="12" t="n"/>
      <c r="P168" s="12" t="n"/>
    </row>
    <row r="169" ht="18" customHeight="1">
      <c r="A169" s="12" t="n"/>
      <c r="B169" s="12" t="n"/>
      <c r="C169" s="12" t="n"/>
      <c r="D169" s="28" t="n"/>
      <c r="E169" s="28" t="n"/>
      <c r="F169" s="26" t="str">
        <f>IFERROR((E169-D169)/D169,"")</f>
        <v/>
      </c>
      <c r="G169" s="27" t="str">
        <f>IF(D169="","",IF(ABS(F169)&lt;=0.05,"Pass",IF(ABS(F169)&lt;=0.10,"Review","Flag")))</f>
        <v/>
      </c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2" t="n"/>
    </row>
    <row r="170" ht="18" customHeight="1">
      <c r="A170" s="12" t="n"/>
      <c r="B170" s="12" t="n"/>
      <c r="C170" s="12" t="n"/>
      <c r="D170" s="28" t="n"/>
      <c r="E170" s="28" t="n"/>
      <c r="F170" s="26" t="str">
        <f>IFERROR((E170-D170)/D170,"")</f>
        <v/>
      </c>
      <c r="G170" s="27" t="str">
        <f>IF(D170="","",IF(ABS(F170)&lt;=0.05,"Pass",IF(ABS(F170)&lt;=0.10,"Review","Flag")))</f>
        <v/>
      </c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</row>
    <row r="171" ht="18" customHeight="1">
      <c r="A171" s="12" t="n"/>
      <c r="B171" s="12" t="n"/>
      <c r="C171" s="12" t="n"/>
      <c r="D171" s="28" t="n"/>
      <c r="E171" s="28" t="n"/>
      <c r="F171" s="26" t="str">
        <f>IFERROR((E171-D171)/D171,"")</f>
        <v/>
      </c>
      <c r="G171" s="27" t="str">
        <f>IF(D171="","",IF(ABS(F171)&lt;=0.05,"Pass",IF(ABS(F171)&lt;=0.10,"Review","Flag")))</f>
        <v/>
      </c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</row>
    <row r="172" ht="18" customHeight="1">
      <c r="A172" s="12" t="n"/>
      <c r="B172" s="12" t="n"/>
      <c r="C172" s="12" t="n"/>
      <c r="D172" s="28" t="n"/>
      <c r="E172" s="28" t="n"/>
      <c r="F172" s="26" t="str">
        <f>IFERROR((E172-D172)/D172,"")</f>
        <v/>
      </c>
      <c r="G172" s="27" t="str">
        <f>IF(D172="","",IF(ABS(F172)&lt;=0.05,"Pass",IF(ABS(F172)&lt;=0.10,"Review","Flag")))</f>
        <v/>
      </c>
      <c r="H172" s="12" t="n"/>
      <c r="I172" s="12" t="n"/>
      <c r="J172" s="12" t="n"/>
      <c r="K172" s="12" t="n"/>
      <c r="L172" s="12" t="n"/>
      <c r="M172" s="12" t="n"/>
      <c r="N172" s="12" t="n"/>
      <c r="O172" s="12" t="n"/>
      <c r="P172" s="12" t="n"/>
    </row>
    <row r="173" ht="18" customHeight="1">
      <c r="A173" s="12" t="n"/>
      <c r="B173" s="12" t="n"/>
      <c r="C173" s="12" t="n"/>
      <c r="D173" s="28" t="n"/>
      <c r="E173" s="28" t="n"/>
      <c r="F173" s="26" t="str">
        <f>IFERROR((E173-D173)/D173,"")</f>
        <v/>
      </c>
      <c r="G173" s="27" t="str">
        <f>IF(D173="","",IF(ABS(F173)&lt;=0.05,"Pass",IF(ABS(F173)&lt;=0.10,"Review","Flag")))</f>
        <v/>
      </c>
      <c r="H173" s="12" t="n"/>
      <c r="I173" s="12" t="n"/>
      <c r="J173" s="12" t="n"/>
      <c r="K173" s="12" t="n"/>
      <c r="L173" s="12" t="n"/>
      <c r="M173" s="12" t="n"/>
      <c r="N173" s="12" t="n"/>
      <c r="O173" s="12" t="n"/>
      <c r="P173" s="12" t="n"/>
    </row>
    <row r="174" ht="18" customHeight="1">
      <c r="A174" s="12" t="n"/>
      <c r="B174" s="12" t="n"/>
      <c r="C174" s="12" t="n"/>
      <c r="D174" s="28" t="n"/>
      <c r="E174" s="28" t="n"/>
      <c r="F174" s="26" t="str">
        <f>IFERROR((E174-D174)/D174,"")</f>
        <v/>
      </c>
      <c r="G174" s="27" t="str">
        <f>IF(D174="","",IF(ABS(F174)&lt;=0.05,"Pass",IF(ABS(F174)&lt;=0.10,"Review","Flag")))</f>
        <v/>
      </c>
      <c r="H174" s="12" t="n"/>
      <c r="I174" s="12" t="n"/>
      <c r="J174" s="12" t="n"/>
      <c r="K174" s="12" t="n"/>
      <c r="L174" s="12" t="n"/>
      <c r="M174" s="12" t="n"/>
      <c r="N174" s="12" t="n"/>
      <c r="O174" s="12" t="n"/>
      <c r="P174" s="12" t="n"/>
    </row>
    <row r="175" ht="18" customHeight="1">
      <c r="A175" s="12" t="n"/>
      <c r="B175" s="12" t="n"/>
      <c r="C175" s="12" t="n"/>
      <c r="D175" s="28" t="n"/>
      <c r="E175" s="28" t="n"/>
      <c r="F175" s="26" t="str">
        <f>IFERROR((E175-D175)/D175,"")</f>
        <v/>
      </c>
      <c r="G175" s="27" t="str">
        <f>IF(D175="","",IF(ABS(F175)&lt;=0.05,"Pass",IF(ABS(F175)&lt;=0.10,"Review","Flag")))</f>
        <v/>
      </c>
      <c r="H175" s="12" t="n"/>
      <c r="I175" s="12" t="n"/>
      <c r="J175" s="12" t="n"/>
      <c r="K175" s="12" t="n"/>
      <c r="L175" s="12" t="n"/>
      <c r="M175" s="12" t="n"/>
      <c r="N175" s="12" t="n"/>
      <c r="O175" s="12" t="n"/>
      <c r="P175" s="12" t="n"/>
    </row>
    <row r="176" ht="18" customHeight="1">
      <c r="A176" s="12" t="n"/>
      <c r="B176" s="12" t="n"/>
      <c r="C176" s="12" t="n"/>
      <c r="D176" s="28" t="n"/>
      <c r="E176" s="28" t="n"/>
      <c r="F176" s="26" t="str">
        <f>IFERROR((E176-D176)/D176,"")</f>
        <v/>
      </c>
      <c r="G176" s="27" t="str">
        <f>IF(D176="","",IF(ABS(F176)&lt;=0.05,"Pass",IF(ABS(F176)&lt;=0.10,"Review","Flag")))</f>
        <v/>
      </c>
      <c r="H176" s="12" t="n"/>
      <c r="I176" s="12" t="n"/>
      <c r="J176" s="12" t="n"/>
      <c r="K176" s="12" t="n"/>
      <c r="L176" s="12" t="n"/>
      <c r="M176" s="12" t="n"/>
      <c r="N176" s="12" t="n"/>
      <c r="O176" s="12" t="n"/>
      <c r="P176" s="12" t="n"/>
    </row>
    <row r="177" ht="18" customHeight="1">
      <c r="A177" s="12" t="n"/>
      <c r="B177" s="12" t="n"/>
      <c r="C177" s="12" t="n"/>
      <c r="D177" s="28" t="n"/>
      <c r="E177" s="28" t="n"/>
      <c r="F177" s="26" t="str">
        <f>IFERROR((E177-D177)/D177,"")</f>
        <v/>
      </c>
      <c r="G177" s="27" t="str">
        <f>IF(D177="","",IF(ABS(F177)&lt;=0.05,"Pass",IF(ABS(F177)&lt;=0.10,"Review","Flag")))</f>
        <v/>
      </c>
      <c r="H177" s="12" t="n"/>
      <c r="I177" s="12" t="n"/>
      <c r="J177" s="12" t="n"/>
      <c r="K177" s="12" t="n"/>
      <c r="L177" s="12" t="n"/>
      <c r="M177" s="12" t="n"/>
      <c r="N177" s="12" t="n"/>
      <c r="O177" s="12" t="n"/>
      <c r="P177" s="12" t="n"/>
    </row>
    <row r="178" ht="18" customHeight="1">
      <c r="A178" s="12" t="n"/>
      <c r="B178" s="12" t="n"/>
      <c r="C178" s="12" t="n"/>
      <c r="D178" s="28" t="n"/>
      <c r="E178" s="28" t="n"/>
      <c r="F178" s="26" t="str">
        <f>IFERROR((E178-D178)/D178,"")</f>
        <v/>
      </c>
      <c r="G178" s="27" t="str">
        <f>IF(D178="","",IF(ABS(F178)&lt;=0.05,"Pass",IF(ABS(F178)&lt;=0.10,"Review","Flag")))</f>
        <v/>
      </c>
      <c r="H178" s="12" t="n"/>
      <c r="I178" s="12" t="n"/>
      <c r="J178" s="12" t="n"/>
      <c r="K178" s="12" t="n"/>
      <c r="L178" s="12" t="n"/>
      <c r="M178" s="12" t="n"/>
      <c r="N178" s="12" t="n"/>
      <c r="O178" s="12" t="n"/>
      <c r="P178" s="12" t="n"/>
    </row>
    <row r="179" ht="18" customHeight="1">
      <c r="A179" s="12" t="n"/>
      <c r="B179" s="12" t="n"/>
      <c r="C179" s="12" t="n"/>
      <c r="D179" s="28" t="n"/>
      <c r="E179" s="28" t="n"/>
      <c r="F179" s="26" t="str">
        <f>IFERROR((E179-D179)/D179,"")</f>
        <v/>
      </c>
      <c r="G179" s="27" t="str">
        <f>IF(D179="","",IF(ABS(F179)&lt;=0.05,"Pass",IF(ABS(F179)&lt;=0.10,"Review","Flag")))</f>
        <v/>
      </c>
      <c r="H179" s="12" t="n"/>
      <c r="I179" s="12" t="n"/>
      <c r="J179" s="12" t="n"/>
      <c r="K179" s="12" t="n"/>
      <c r="L179" s="12" t="n"/>
      <c r="M179" s="12" t="n"/>
      <c r="N179" s="12" t="n"/>
      <c r="O179" s="12" t="n"/>
      <c r="P179" s="12" t="n"/>
    </row>
    <row r="180" ht="18" customHeight="1">
      <c r="A180" s="12" t="n"/>
      <c r="B180" s="12" t="n"/>
      <c r="C180" s="12" t="n"/>
      <c r="D180" s="28" t="n"/>
      <c r="E180" s="28" t="n"/>
      <c r="F180" s="26" t="str">
        <f>IFERROR((E180-D180)/D180,"")</f>
        <v/>
      </c>
      <c r="G180" s="27" t="str">
        <f>IF(D180="","",IF(ABS(F180)&lt;=0.05,"Pass",IF(ABS(F180)&lt;=0.10,"Review","Flag")))</f>
        <v/>
      </c>
      <c r="H180" s="12" t="n"/>
      <c r="I180" s="12" t="n"/>
      <c r="J180" s="12" t="n"/>
      <c r="K180" s="12" t="n"/>
      <c r="L180" s="12" t="n"/>
      <c r="M180" s="12" t="n"/>
      <c r="N180" s="12" t="n"/>
      <c r="O180" s="12" t="n"/>
      <c r="P180" s="12" t="n"/>
    </row>
    <row r="181" ht="18" customHeight="1">
      <c r="A181" s="12" t="n"/>
      <c r="B181" s="12" t="n"/>
      <c r="C181" s="12" t="n"/>
      <c r="D181" s="28" t="n"/>
      <c r="E181" s="28" t="n"/>
      <c r="F181" s="26" t="str">
        <f>IFERROR((E181-D181)/D181,"")</f>
        <v/>
      </c>
      <c r="G181" s="27" t="str">
        <f>IF(D181="","",IF(ABS(F181)&lt;=0.05,"Pass",IF(ABS(F181)&lt;=0.10,"Review","Flag")))</f>
        <v/>
      </c>
      <c r="H181" s="12" t="n"/>
      <c r="I181" s="12" t="n"/>
      <c r="J181" s="12" t="n"/>
      <c r="K181" s="12" t="n"/>
      <c r="L181" s="12" t="n"/>
      <c r="M181" s="12" t="n"/>
      <c r="N181" s="12" t="n"/>
      <c r="O181" s="12" t="n"/>
      <c r="P181" s="12" t="n"/>
    </row>
    <row r="182" ht="18" customHeight="1">
      <c r="A182" s="12" t="n"/>
      <c r="B182" s="12" t="n"/>
      <c r="C182" s="12" t="n"/>
      <c r="D182" s="28" t="n"/>
      <c r="E182" s="28" t="n"/>
      <c r="F182" s="26" t="str">
        <f>IFERROR((E182-D182)/D182,"")</f>
        <v/>
      </c>
      <c r="G182" s="27" t="str">
        <f>IF(D182="","",IF(ABS(F182)&lt;=0.05,"Pass",IF(ABS(F182)&lt;=0.10,"Review","Flag")))</f>
        <v/>
      </c>
      <c r="H182" s="12" t="n"/>
      <c r="I182" s="12" t="n"/>
      <c r="J182" s="12" t="n"/>
      <c r="K182" s="12" t="n"/>
      <c r="L182" s="12" t="n"/>
      <c r="M182" s="12" t="n"/>
      <c r="N182" s="12" t="n"/>
      <c r="O182" s="12" t="n"/>
      <c r="P182" s="12" t="n"/>
    </row>
    <row r="183" ht="18" customHeight="1">
      <c r="A183" s="12" t="n"/>
      <c r="B183" s="12" t="n"/>
      <c r="C183" s="12" t="n"/>
      <c r="D183" s="28" t="n"/>
      <c r="E183" s="28" t="n"/>
      <c r="F183" s="26" t="str">
        <f>IFERROR((E183-D183)/D183,"")</f>
        <v/>
      </c>
      <c r="G183" s="27" t="str">
        <f>IF(D183="","",IF(ABS(F183)&lt;=0.05,"Pass",IF(ABS(F183)&lt;=0.10,"Review","Flag")))</f>
        <v/>
      </c>
      <c r="H183" s="12" t="n"/>
      <c r="I183" s="12" t="n"/>
      <c r="J183" s="12" t="n"/>
      <c r="K183" s="12" t="n"/>
      <c r="L183" s="12" t="n"/>
      <c r="M183" s="12" t="n"/>
      <c r="N183" s="12" t="n"/>
      <c r="O183" s="12" t="n"/>
      <c r="P183" s="12" t="n"/>
    </row>
    <row r="184" ht="18" customHeight="1">
      <c r="A184" s="12" t="n"/>
      <c r="B184" s="12" t="n"/>
      <c r="C184" s="12" t="n"/>
      <c r="D184" s="28" t="n"/>
      <c r="E184" s="28" t="n"/>
      <c r="F184" s="26" t="str">
        <f>IFERROR((E184-D184)/D184,"")</f>
        <v/>
      </c>
      <c r="G184" s="27" t="str">
        <f>IF(D184="","",IF(ABS(F184)&lt;=0.05,"Pass",IF(ABS(F184)&lt;=0.10,"Review","Flag")))</f>
        <v/>
      </c>
      <c r="H184" s="12" t="n"/>
      <c r="I184" s="12" t="n"/>
      <c r="J184" s="12" t="n"/>
      <c r="K184" s="12" t="n"/>
      <c r="L184" s="12" t="n"/>
      <c r="M184" s="12" t="n"/>
      <c r="N184" s="12" t="n"/>
      <c r="O184" s="12" t="n"/>
      <c r="P184" s="12" t="n"/>
    </row>
    <row r="185" ht="18" customHeight="1">
      <c r="A185" s="12" t="n"/>
      <c r="B185" s="12" t="n"/>
      <c r="C185" s="12" t="n"/>
      <c r="D185" s="28" t="n"/>
      <c r="E185" s="28" t="n"/>
      <c r="F185" s="26" t="str">
        <f>IFERROR((E185-D185)/D185,"")</f>
        <v/>
      </c>
      <c r="G185" s="27" t="str">
        <f>IF(D185="","",IF(ABS(F185)&lt;=0.05,"Pass",IF(ABS(F185)&lt;=0.10,"Review","Flag")))</f>
        <v/>
      </c>
      <c r="H185" s="12" t="n"/>
      <c r="I185" s="12" t="n"/>
      <c r="J185" s="12" t="n"/>
      <c r="K185" s="12" t="n"/>
      <c r="L185" s="12" t="n"/>
      <c r="M185" s="12" t="n"/>
      <c r="N185" s="12" t="n"/>
      <c r="O185" s="12" t="n"/>
      <c r="P185" s="12" t="n"/>
    </row>
    <row r="186" ht="18" customHeight="1">
      <c r="A186" s="12" t="n"/>
      <c r="B186" s="12" t="n"/>
      <c r="C186" s="12" t="n"/>
      <c r="D186" s="28" t="n"/>
      <c r="E186" s="28" t="n"/>
      <c r="F186" s="26" t="str">
        <f>IFERROR((E186-D186)/D186,"")</f>
        <v/>
      </c>
      <c r="G186" s="27" t="str">
        <f>IF(D186="","",IF(ABS(F186)&lt;=0.05,"Pass",IF(ABS(F186)&lt;=0.10,"Review","Flag")))</f>
        <v/>
      </c>
      <c r="H186" s="12" t="n"/>
      <c r="I186" s="12" t="n"/>
      <c r="J186" s="12" t="n"/>
      <c r="K186" s="12" t="n"/>
      <c r="L186" s="12" t="n"/>
      <c r="M186" s="12" t="n"/>
      <c r="N186" s="12" t="n"/>
      <c r="O186" s="12" t="n"/>
      <c r="P186" s="12" t="n"/>
    </row>
    <row r="187" ht="18" customHeight="1">
      <c r="A187" s="12" t="n"/>
      <c r="B187" s="12" t="n"/>
      <c r="C187" s="12" t="n"/>
      <c r="D187" s="28" t="n"/>
      <c r="E187" s="28" t="n"/>
      <c r="F187" s="26" t="str">
        <f>IFERROR((E187-D187)/D187,"")</f>
        <v/>
      </c>
      <c r="G187" s="27" t="str">
        <f>IF(D187="","",IF(ABS(F187)&lt;=0.05,"Pass",IF(ABS(F187)&lt;=0.10,"Review","Flag")))</f>
        <v/>
      </c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</row>
    <row r="188" ht="18" customHeight="1">
      <c r="A188" s="12" t="n"/>
      <c r="B188" s="12" t="n"/>
      <c r="C188" s="12" t="n"/>
      <c r="D188" s="28" t="n"/>
      <c r="E188" s="28" t="n"/>
      <c r="F188" s="26" t="str">
        <f>IFERROR((E188-D188)/D188,"")</f>
        <v/>
      </c>
      <c r="G188" s="27" t="str">
        <f>IF(D188="","",IF(ABS(F188)&lt;=0.05,"Pass",IF(ABS(F188)&lt;=0.10,"Review","Flag")))</f>
        <v/>
      </c>
      <c r="H188" s="12" t="n"/>
      <c r="I188" s="12" t="n"/>
      <c r="J188" s="12" t="n"/>
      <c r="K188" s="12" t="n"/>
      <c r="L188" s="12" t="n"/>
      <c r="M188" s="12" t="n"/>
      <c r="N188" s="12" t="n"/>
      <c r="O188" s="12" t="n"/>
      <c r="P188" s="12" t="n"/>
    </row>
    <row r="189" ht="18" customHeight="1">
      <c r="A189" s="12" t="n"/>
      <c r="B189" s="12" t="n"/>
      <c r="C189" s="12" t="n"/>
      <c r="D189" s="28" t="n"/>
      <c r="E189" s="28" t="n"/>
      <c r="F189" s="26" t="str">
        <f>IFERROR((E189-D189)/D189,"")</f>
        <v/>
      </c>
      <c r="G189" s="27" t="str">
        <f>IF(D189="","",IF(ABS(F189)&lt;=0.05,"Pass",IF(ABS(F189)&lt;=0.10,"Review","Flag")))</f>
        <v/>
      </c>
      <c r="H189" s="12" t="n"/>
      <c r="I189" s="12" t="n"/>
      <c r="J189" s="12" t="n"/>
      <c r="K189" s="12" t="n"/>
      <c r="L189" s="12" t="n"/>
      <c r="M189" s="12" t="n"/>
      <c r="N189" s="12" t="n"/>
      <c r="O189" s="12" t="n"/>
      <c r="P189" s="12" t="n"/>
    </row>
    <row r="190" ht="18" customHeight="1">
      <c r="A190" s="12" t="n"/>
      <c r="B190" s="12" t="n"/>
      <c r="C190" s="12" t="n"/>
      <c r="D190" s="28" t="n"/>
      <c r="E190" s="28" t="n"/>
      <c r="F190" s="26" t="str">
        <f>IFERROR((E190-D190)/D190,"")</f>
        <v/>
      </c>
      <c r="G190" s="27" t="str">
        <f>IF(D190="","",IF(ABS(F190)&lt;=0.05,"Pass",IF(ABS(F190)&lt;=0.10,"Review","Flag")))</f>
        <v/>
      </c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</row>
    <row r="191" ht="18" customHeight="1">
      <c r="A191" s="12" t="n"/>
      <c r="B191" s="12" t="n"/>
      <c r="C191" s="12" t="n"/>
      <c r="D191" s="28" t="n"/>
      <c r="E191" s="28" t="n"/>
      <c r="F191" s="26" t="str">
        <f>IFERROR((E191-D191)/D191,"")</f>
        <v/>
      </c>
      <c r="G191" s="27" t="str">
        <f>IF(D191="","",IF(ABS(F191)&lt;=0.05,"Pass",IF(ABS(F191)&lt;=0.10,"Review","Flag")))</f>
        <v/>
      </c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</row>
    <row r="192" ht="18" customHeight="1">
      <c r="A192" s="12" t="n"/>
      <c r="B192" s="12" t="n"/>
      <c r="C192" s="12" t="n"/>
      <c r="D192" s="28" t="n"/>
      <c r="E192" s="28" t="n"/>
      <c r="F192" s="26" t="str">
        <f>IFERROR((E192-D192)/D192,"")</f>
        <v/>
      </c>
      <c r="G192" s="27" t="str">
        <f>IF(D192="","",IF(ABS(F192)&lt;=0.05,"Pass",IF(ABS(F192)&lt;=0.10,"Review","Flag")))</f>
        <v/>
      </c>
      <c r="H192" s="12" t="n"/>
      <c r="I192" s="12" t="n"/>
      <c r="J192" s="12" t="n"/>
      <c r="K192" s="12" t="n"/>
      <c r="L192" s="12" t="n"/>
      <c r="M192" s="12" t="n"/>
      <c r="N192" s="12" t="n"/>
      <c r="O192" s="12" t="n"/>
      <c r="P192" s="12" t="n"/>
    </row>
    <row r="193" ht="18" customHeight="1">
      <c r="A193" s="12" t="n"/>
      <c r="B193" s="12" t="n"/>
      <c r="C193" s="12" t="n"/>
      <c r="D193" s="28" t="n"/>
      <c r="E193" s="28" t="n"/>
      <c r="F193" s="26" t="str">
        <f>IFERROR((E193-D193)/D193,"")</f>
        <v/>
      </c>
      <c r="G193" s="27" t="str">
        <f>IF(D193="","",IF(ABS(F193)&lt;=0.05,"Pass",IF(ABS(F193)&lt;=0.10,"Review","Flag")))</f>
        <v/>
      </c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</row>
    <row r="194" ht="18" customHeight="1">
      <c r="A194" s="12" t="n"/>
      <c r="B194" s="12" t="n"/>
      <c r="C194" s="12" t="n"/>
      <c r="D194" s="28" t="n"/>
      <c r="E194" s="28" t="n"/>
      <c r="F194" s="26" t="str">
        <f>IFERROR((E194-D194)/D194,"")</f>
        <v/>
      </c>
      <c r="G194" s="27" t="str">
        <f>IF(D194="","",IF(ABS(F194)&lt;=0.05,"Pass",IF(ABS(F194)&lt;=0.10,"Review","Flag")))</f>
        <v/>
      </c>
      <c r="H194" s="12" t="n"/>
      <c r="I194" s="12" t="n"/>
      <c r="J194" s="12" t="n"/>
      <c r="K194" s="12" t="n"/>
      <c r="L194" s="12" t="n"/>
      <c r="M194" s="12" t="n"/>
      <c r="N194" s="12" t="n"/>
      <c r="O194" s="12" t="n"/>
      <c r="P194" s="12" t="n"/>
    </row>
    <row r="195" ht="18" customHeight="1">
      <c r="A195" s="12" t="n"/>
      <c r="B195" s="12" t="n"/>
      <c r="C195" s="12" t="n"/>
      <c r="D195" s="28" t="n"/>
      <c r="E195" s="28" t="n"/>
      <c r="F195" s="26" t="str">
        <f>IFERROR((E195-D195)/D195,"")</f>
        <v/>
      </c>
      <c r="G195" s="27" t="str">
        <f>IF(D195="","",IF(ABS(F195)&lt;=0.05,"Pass",IF(ABS(F195)&lt;=0.10,"Review","Flag")))</f>
        <v/>
      </c>
      <c r="H195" s="12" t="n"/>
      <c r="I195" s="12" t="n"/>
      <c r="J195" s="12" t="n"/>
      <c r="K195" s="12" t="n"/>
      <c r="L195" s="12" t="n"/>
      <c r="M195" s="12" t="n"/>
      <c r="N195" s="12" t="n"/>
      <c r="O195" s="12" t="n"/>
      <c r="P195" s="12" t="n"/>
    </row>
    <row r="196" ht="18" customHeight="1">
      <c r="A196" s="12" t="n"/>
      <c r="B196" s="12" t="n"/>
      <c r="C196" s="12" t="n"/>
      <c r="D196" s="28" t="n"/>
      <c r="E196" s="28" t="n"/>
      <c r="F196" s="26" t="str">
        <f>IFERROR((E196-D196)/D196,"")</f>
        <v/>
      </c>
      <c r="G196" s="27" t="str">
        <f>IF(D196="","",IF(ABS(F196)&lt;=0.05,"Pass",IF(ABS(F196)&lt;=0.10,"Review","Flag")))</f>
        <v/>
      </c>
      <c r="H196" s="12" t="n"/>
      <c r="I196" s="12" t="n"/>
      <c r="J196" s="12" t="n"/>
      <c r="K196" s="12" t="n"/>
      <c r="L196" s="12" t="n"/>
      <c r="M196" s="12" t="n"/>
      <c r="N196" s="12" t="n"/>
      <c r="O196" s="12" t="n"/>
      <c r="P196" s="12" t="n"/>
    </row>
    <row r="197" ht="18" customHeight="1">
      <c r="A197" s="12" t="n"/>
      <c r="B197" s="12" t="n"/>
      <c r="C197" s="12" t="n"/>
      <c r="D197" s="28" t="n"/>
      <c r="E197" s="28" t="n"/>
      <c r="F197" s="26" t="str">
        <f>IFERROR((E197-D197)/D197,"")</f>
        <v/>
      </c>
      <c r="G197" s="27" t="str">
        <f>IF(D197="","",IF(ABS(F197)&lt;=0.05,"Pass",IF(ABS(F197)&lt;=0.10,"Review","Flag")))</f>
        <v/>
      </c>
      <c r="H197" s="12" t="n"/>
      <c r="I197" s="12" t="n"/>
      <c r="J197" s="12" t="n"/>
      <c r="K197" s="12" t="n"/>
      <c r="L197" s="12" t="n"/>
      <c r="M197" s="12" t="n"/>
      <c r="N197" s="12" t="n"/>
      <c r="O197" s="12" t="n"/>
      <c r="P197" s="12" t="n"/>
    </row>
    <row r="198" ht="18" customHeight="1">
      <c r="A198" s="12" t="n"/>
      <c r="B198" s="12" t="n"/>
      <c r="C198" s="12" t="n"/>
      <c r="D198" s="28" t="n"/>
      <c r="E198" s="28" t="n"/>
      <c r="F198" s="26" t="str">
        <f>IFERROR((E198-D198)/D198,"")</f>
        <v/>
      </c>
      <c r="G198" s="27" t="str">
        <f>IF(D198="","",IF(ABS(F198)&lt;=0.05,"Pass",IF(ABS(F198)&lt;=0.10,"Review","Flag")))</f>
        <v/>
      </c>
      <c r="H198" s="12" t="n"/>
      <c r="I198" s="12" t="n"/>
      <c r="J198" s="12" t="n"/>
      <c r="K198" s="12" t="n"/>
      <c r="L198" s="12" t="n"/>
      <c r="M198" s="12" t="n"/>
      <c r="N198" s="12" t="n"/>
      <c r="O198" s="12" t="n"/>
      <c r="P198" s="12" t="n"/>
    </row>
    <row r="199" ht="18" customHeight="1">
      <c r="A199" s="12" t="n"/>
      <c r="B199" s="12" t="n"/>
      <c r="C199" s="12" t="n"/>
      <c r="D199" s="28" t="n"/>
      <c r="E199" s="28" t="n"/>
      <c r="F199" s="26" t="str">
        <f>IFERROR((E199-D199)/D199,"")</f>
        <v/>
      </c>
      <c r="G199" s="27" t="str">
        <f>IF(D199="","",IF(ABS(F199)&lt;=0.05,"Pass",IF(ABS(F199)&lt;=0.10,"Review","Flag")))</f>
        <v/>
      </c>
      <c r="H199" s="12" t="n"/>
      <c r="I199" s="12" t="n"/>
      <c r="J199" s="12" t="n"/>
      <c r="K199" s="12" t="n"/>
      <c r="L199" s="12" t="n"/>
      <c r="M199" s="12" t="n"/>
      <c r="N199" s="12" t="n"/>
      <c r="O199" s="12" t="n"/>
      <c r="P199" s="12" t="n"/>
    </row>
    <row r="200" ht="18" customHeight="1">
      <c r="A200" s="12" t="n"/>
      <c r="B200" s="12" t="n"/>
      <c r="C200" s="12" t="n"/>
      <c r="D200" s="28" t="n"/>
      <c r="E200" s="28" t="n"/>
      <c r="F200" s="26" t="str">
        <f>IFERROR((E200-D200)/D200,"")</f>
        <v/>
      </c>
      <c r="G200" s="27" t="str">
        <f>IF(D200="","",IF(ABS(F200)&lt;=0.05,"Pass",IF(ABS(F200)&lt;=0.10,"Review","Flag")))</f>
        <v/>
      </c>
      <c r="H200" s="12" t="n"/>
      <c r="I200" s="12" t="n"/>
      <c r="J200" s="12" t="n"/>
      <c r="K200" s="12" t="n"/>
      <c r="L200" s="12" t="n"/>
      <c r="M200" s="12" t="n"/>
      <c r="N200" s="12" t="n"/>
      <c r="O200" s="12" t="n"/>
      <c r="P200" s="12" t="n"/>
    </row>
    <row r="201" ht="18" customHeight="1">
      <c r="A201" s="12" t="n"/>
      <c r="B201" s="12" t="n"/>
      <c r="C201" s="12" t="n"/>
      <c r="D201" s="28" t="n"/>
      <c r="E201" s="28" t="n"/>
      <c r="F201" s="26" t="str">
        <f>IFERROR((E201-D201)/D201,"")</f>
        <v/>
      </c>
      <c r="G201" s="27" t="str">
        <f>IF(D201="","",IF(ABS(F201)&lt;=0.05,"Pass",IF(ABS(F201)&lt;=0.10,"Review","Flag")))</f>
        <v/>
      </c>
      <c r="H201" s="12" t="n"/>
      <c r="I201" s="12" t="n"/>
      <c r="J201" s="12" t="n"/>
      <c r="K201" s="12" t="n"/>
      <c r="L201" s="12" t="n"/>
      <c r="M201" s="12" t="n"/>
      <c r="N201" s="12" t="n"/>
      <c r="O201" s="12" t="n"/>
      <c r="P201" s="12" t="n"/>
    </row>
    <row r="202" ht="18" customHeight="1">
      <c r="A202" s="12" t="n"/>
      <c r="B202" s="12" t="n"/>
      <c r="C202" s="12" t="n"/>
      <c r="D202" s="28" t="n"/>
      <c r="E202" s="28" t="n"/>
      <c r="F202" s="26" t="str">
        <f>IFERROR((E202-D202)/D202,"")</f>
        <v/>
      </c>
      <c r="G202" s="27" t="str">
        <f>IF(D202="","",IF(ABS(F202)&lt;=0.05,"Pass",IF(ABS(F202)&lt;=0.10,"Review","Flag")))</f>
        <v/>
      </c>
      <c r="H202" s="12" t="n"/>
      <c r="I202" s="12" t="n"/>
      <c r="J202" s="12" t="n"/>
      <c r="K202" s="12" t="n"/>
      <c r="L202" s="12" t="n"/>
      <c r="M202" s="12" t="n"/>
      <c r="N202" s="12" t="n"/>
      <c r="O202" s="12" t="n"/>
      <c r="P202" s="12" t="n"/>
    </row>
    <row r="203" ht="18" customHeight="1">
      <c r="A203" s="12" t="n"/>
      <c r="B203" s="12" t="n"/>
      <c r="C203" s="12" t="n"/>
      <c r="D203" s="28" t="n"/>
      <c r="E203" s="28" t="n"/>
      <c r="F203" s="26" t="str">
        <f>IFERROR((E203-D203)/D203,"")</f>
        <v/>
      </c>
      <c r="G203" s="27" t="str">
        <f>IF(D203="","",IF(ABS(F203)&lt;=0.05,"Pass",IF(ABS(F203)&lt;=0.10,"Review","Flag")))</f>
        <v/>
      </c>
      <c r="H203" s="12" t="n"/>
      <c r="I203" s="12" t="n"/>
      <c r="J203" s="12" t="n"/>
      <c r="K203" s="12" t="n"/>
      <c r="L203" s="12" t="n"/>
      <c r="M203" s="12" t="n"/>
      <c r="N203" s="12" t="n"/>
      <c r="O203" s="12" t="n"/>
      <c r="P203" s="12" t="n"/>
    </row>
    <row r="204" ht="18" customHeight="1">
      <c r="A204" s="12" t="n"/>
      <c r="B204" s="12" t="n"/>
      <c r="C204" s="12" t="n"/>
      <c r="D204" s="28" t="n"/>
      <c r="E204" s="28" t="n"/>
      <c r="F204" s="26" t="str">
        <f>IFERROR((E204-D204)/D204,"")</f>
        <v/>
      </c>
      <c r="G204" s="27" t="str">
        <f>IF(D204="","",IF(ABS(F204)&lt;=0.05,"Pass",IF(ABS(F204)&lt;=0.10,"Review","Flag")))</f>
        <v/>
      </c>
      <c r="H204" s="12" t="n"/>
      <c r="I204" s="12" t="n"/>
      <c r="J204" s="12" t="n"/>
      <c r="K204" s="12" t="n"/>
      <c r="L204" s="12" t="n"/>
      <c r="M204" s="12" t="n"/>
      <c r="N204" s="12" t="n"/>
      <c r="O204" s="12" t="n"/>
      <c r="P204" s="12" t="n"/>
    </row>
    <row r="205" ht="18" customHeight="1">
      <c r="A205" s="12" t="n"/>
      <c r="B205" s="12" t="n"/>
      <c r="C205" s="12" t="n"/>
      <c r="D205" s="28" t="n"/>
      <c r="E205" s="28" t="n"/>
      <c r="F205" s="26" t="str">
        <f>IFERROR((E205-D205)/D205,"")</f>
        <v/>
      </c>
      <c r="G205" s="27" t="str">
        <f>IF(D205="","",IF(ABS(F205)&lt;=0.05,"Pass",IF(ABS(F205)&lt;=0.10,"Review","Flag")))</f>
        <v/>
      </c>
      <c r="H205" s="12" t="n"/>
      <c r="I205" s="12" t="n"/>
      <c r="J205" s="12" t="n"/>
      <c r="K205" s="12" t="n"/>
      <c r="L205" s="12" t="n"/>
      <c r="M205" s="12" t="n"/>
      <c r="N205" s="12" t="n"/>
      <c r="O205" s="12" t="n"/>
      <c r="P205" s="12" t="n"/>
    </row>
    <row r="206" ht="18" customHeight="1">
      <c r="A206" s="12" t="n"/>
      <c r="B206" s="12" t="n"/>
      <c r="C206" s="12" t="n"/>
      <c r="D206" s="28" t="n"/>
      <c r="E206" s="28" t="n"/>
      <c r="F206" s="26" t="str">
        <f>IFERROR((E206-D206)/D206,"")</f>
        <v/>
      </c>
      <c r="G206" s="27" t="str">
        <f>IF(D206="","",IF(ABS(F206)&lt;=0.05,"Pass",IF(ABS(F206)&lt;=0.10,"Review","Flag")))</f>
        <v/>
      </c>
      <c r="H206" s="12" t="n"/>
      <c r="I206" s="12" t="n"/>
      <c r="J206" s="12" t="n"/>
      <c r="K206" s="12" t="n"/>
      <c r="L206" s="12" t="n"/>
      <c r="M206" s="12" t="n"/>
      <c r="N206" s="12" t="n"/>
      <c r="O206" s="12" t="n"/>
      <c r="P206" s="12" t="n"/>
    </row>
    <row r="208">
      <c r="A208" s="11" t="inlineStr">
        <is>
          <t>Need more rows? Insert rows inside the table (above this note) so the formulas copy down. For dietary tags not in the dropdown, type them directly (e.g., "Halal, Keto").</t>
        </is>
      </c>
    </row>
  </sheetData>
  <mergeCells count="5">
    <mergeCell ref="A4:B4"/>
    <mergeCell ref="A208:P208"/>
    <mergeCell ref="A1:P1"/>
    <mergeCell ref="A3:P3"/>
    <mergeCell ref="A2:P2"/>
  </mergeCells>
  <conditionalFormatting sqref="G7:G206">
    <cfRule type="expression" priority="1" dxfId="0">
      <formula>$G7="Pass"</formula>
    </cfRule>
    <cfRule type="expression" priority="2" dxfId="1">
      <formula>$G7="Review"</formula>
    </cfRule>
    <cfRule type="expression" priority="3" dxfId="2">
      <formula>$G7="Flag"</formula>
    </cfRule>
  </conditionalFormatting>
  <conditionalFormatting sqref="F7:F206">
    <cfRule type="cellIs" priority="4" operator="greaterThan" dxfId="2">
      <formula>0.10</formula>
    </cfRule>
  </conditionalFormatting>
  <dataValidations count="4">
    <dataValidation sqref="A7:A206" showDropDown="0" showInputMessage="0" showErrorMessage="0" allowBlank="1" type="list">
      <formula1>"Appetizers,Mains,Sides,Combos &amp; Family Packs,Pizza,Burgers,Sandwiches,Tacos &amp; Burritos,Salads,Soups,Sushi &amp; Asian,Pasta,Desserts,Drinks,Kids,Specials,Other"</formula1>
    </dataValidation>
    <dataValidation sqref="M7:M206 N7:N206 O7:O206" showDropDown="0" showInputMessage="0" showErrorMessage="0" allowBlank="1" type="list">
      <formula1>"Yes,No"</formula1>
    </dataValidation>
    <dataValidation sqref="J7:J206" showDropDown="0" showInputMessage="0" showErrorMessage="0" allowBlank="1" type="list">
      <formula1>"None,Mild,Medium,Hot,Extra Hot"</formula1>
    </dataValidation>
    <dataValidation sqref="I7:I206" showDropDown="0" showInputMessage="0" showErrorMessage="0" allowBlank="1" type="list">
      <formula1>"Vegetarian,Vegan,Gluten-Free,Vegetarian &amp; Gluten-Free,Vegan &amp; Gluten-Free,None"</formula1>
    </dataValidation>
  </dataValidations>
  <pageMargins left="0.4" right="0.4" top="0.5" bottom="0.5" header="0.5" footer="0.5"/>
  <pageSetup orientation="landscape" paperSize="1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26" customWidth="1" min="3" max="3"/>
    <col width="16" customWidth="1" min="4" max="4"/>
    <col width="12" customWidth="1" min="5" max="5"/>
    <col width="14" customWidth="1" min="6" max="6"/>
    <col width="14" customWidth="1" min="7" max="7"/>
    <col width="30" customWidth="1" min="8" max="8"/>
  </cols>
  <sheetData>
    <row r="1">
      <c r="A1" s="13" t="inlineStr">
        <is>
          <t>Modifiers &amp; Options  —  add-ons, swaps, and choices</t>
        </is>
      </c>
    </row>
    <row r="2" ht="30" customHeight="1">
      <c r="A2" s="14" t="inlineStr">
        <is>
          <t>One row per option. Group related options together (e.g., group = "Add a Protein", options = Chicken / Brisket / Tofu).  Enter $0.00 for free options.  Delete the EXAMPLE rows before returning.</t>
        </is>
      </c>
    </row>
    <row r="3" ht="18" customHeight="1">
      <c r="A3" s="15" t="inlineStr">
        <is>
          <t>Not sure? Think about what a customer asks for at the counter — every one of those asks belongs here so they can order it in the app.</t>
        </is>
      </c>
    </row>
    <row r="4" ht="34" customHeight="1">
      <c r="A4" s="22" t="inlineStr">
        <is>
          <t>Modifier Group *</t>
        </is>
      </c>
      <c r="B4" s="22" t="inlineStr">
        <is>
          <t>Applies To (Item or Category) *</t>
        </is>
      </c>
      <c r="C4" s="22" t="inlineStr">
        <is>
          <t>Option Name *</t>
        </is>
      </c>
      <c r="D4" s="22" t="inlineStr">
        <is>
          <t>Extra Charge ($) *</t>
        </is>
      </c>
      <c r="E4" s="22" t="inlineStr">
        <is>
          <t>Required?</t>
        </is>
      </c>
      <c r="F4" s="22" t="inlineStr">
        <is>
          <t>Min Selections</t>
        </is>
      </c>
      <c r="G4" s="22" t="inlineStr">
        <is>
          <t>Max Selections</t>
        </is>
      </c>
      <c r="H4" s="22" t="inlineStr">
        <is>
          <t>Notes</t>
        </is>
      </c>
    </row>
    <row r="5" ht="20" customHeight="1">
      <c r="A5" s="24" t="inlineStr">
        <is>
          <t>Add a Protein</t>
        </is>
      </c>
      <c r="B5" s="24" t="inlineStr">
        <is>
          <t>Smoked Brisket Plate</t>
        </is>
      </c>
      <c r="C5" s="24" t="inlineStr">
        <is>
          <t>Add Sliced Chicken</t>
        </is>
      </c>
      <c r="D5" s="25" t="n">
        <v>4.5</v>
      </c>
      <c r="E5" s="24" t="inlineStr">
        <is>
          <t>No</t>
        </is>
      </c>
      <c r="F5" s="29" t="n">
        <v>0</v>
      </c>
      <c r="G5" s="29" t="n">
        <v>1</v>
      </c>
      <c r="H5" s="24" t="inlineStr">
        <is>
          <t>EXAMPLE — delete</t>
        </is>
      </c>
    </row>
    <row r="6" ht="20" customHeight="1">
      <c r="A6" s="24" t="inlineStr">
        <is>
          <t>Add a Protein</t>
        </is>
      </c>
      <c r="B6" s="24" t="inlineStr">
        <is>
          <t>Smoked Brisket Plate</t>
        </is>
      </c>
      <c r="C6" s="24" t="inlineStr">
        <is>
          <t>Add Pulled Pork</t>
        </is>
      </c>
      <c r="D6" s="25" t="n">
        <v>4</v>
      </c>
      <c r="E6" s="24" t="inlineStr">
        <is>
          <t>No</t>
        </is>
      </c>
      <c r="F6" s="29" t="n">
        <v>0</v>
      </c>
      <c r="G6" s="29" t="n">
        <v>1</v>
      </c>
      <c r="H6" s="24" t="inlineStr">
        <is>
          <t>EXAMPLE — delete</t>
        </is>
      </c>
    </row>
    <row r="7" ht="20" customHeight="1">
      <c r="A7" s="24" t="inlineStr">
        <is>
          <t>Choose Your Sauce</t>
        </is>
      </c>
      <c r="B7" s="24" t="inlineStr">
        <is>
          <t>Smoked Brisket Plate</t>
        </is>
      </c>
      <c r="C7" s="24" t="inlineStr">
        <is>
          <t>Original BBQ</t>
        </is>
      </c>
      <c r="D7" s="25" t="n">
        <v>0</v>
      </c>
      <c r="E7" s="24" t="inlineStr">
        <is>
          <t>Yes</t>
        </is>
      </c>
      <c r="F7" s="29" t="n">
        <v>1</v>
      </c>
      <c r="G7" s="29" t="n">
        <v>1</v>
      </c>
      <c r="H7" s="24" t="inlineStr">
        <is>
          <t>EXAMPLE — delete</t>
        </is>
      </c>
    </row>
    <row r="8" ht="20" customHeight="1">
      <c r="A8" s="24" t="inlineStr">
        <is>
          <t>Choose Your Sauce</t>
        </is>
      </c>
      <c r="B8" s="24" t="inlineStr">
        <is>
          <t>Smoked Brisket Plate</t>
        </is>
      </c>
      <c r="C8" s="24" t="inlineStr">
        <is>
          <t>Spicy BBQ</t>
        </is>
      </c>
      <c r="D8" s="25" t="n">
        <v>0</v>
      </c>
      <c r="E8" s="24" t="inlineStr">
        <is>
          <t>Yes</t>
        </is>
      </c>
      <c r="F8" s="29" t="n">
        <v>1</v>
      </c>
      <c r="G8" s="29" t="n">
        <v>1</v>
      </c>
      <c r="H8" s="24" t="inlineStr">
        <is>
          <t>EXAMPLE — delete</t>
        </is>
      </c>
    </row>
    <row r="9" ht="18" customHeight="1">
      <c r="A9" s="12" t="n"/>
      <c r="B9" s="12" t="n"/>
      <c r="C9" s="12" t="n"/>
      <c r="D9" s="28" t="n"/>
      <c r="E9" s="12" t="n"/>
      <c r="F9" s="30" t="n"/>
      <c r="G9" s="30" t="n"/>
      <c r="H9" s="12" t="n"/>
    </row>
    <row r="10" ht="18" customHeight="1">
      <c r="A10" s="12" t="n"/>
      <c r="B10" s="12" t="n"/>
      <c r="C10" s="12" t="n"/>
      <c r="D10" s="28" t="n"/>
      <c r="E10" s="12" t="n"/>
      <c r="F10" s="30" t="n"/>
      <c r="G10" s="30" t="n"/>
      <c r="H10" s="12" t="n"/>
    </row>
    <row r="11" ht="18" customHeight="1">
      <c r="A11" s="12" t="n"/>
      <c r="B11" s="12" t="n"/>
      <c r="C11" s="12" t="n"/>
      <c r="D11" s="28" t="n"/>
      <c r="E11" s="12" t="n"/>
      <c r="F11" s="30" t="n"/>
      <c r="G11" s="30" t="n"/>
      <c r="H11" s="12" t="n"/>
    </row>
    <row r="12" ht="18" customHeight="1">
      <c r="A12" s="12" t="n"/>
      <c r="B12" s="12" t="n"/>
      <c r="C12" s="12" t="n"/>
      <c r="D12" s="28" t="n"/>
      <c r="E12" s="12" t="n"/>
      <c r="F12" s="30" t="n"/>
      <c r="G12" s="30" t="n"/>
      <c r="H12" s="12" t="n"/>
    </row>
    <row r="13" ht="18" customHeight="1">
      <c r="A13" s="12" t="n"/>
      <c r="B13" s="12" t="n"/>
      <c r="C13" s="12" t="n"/>
      <c r="D13" s="28" t="n"/>
      <c r="E13" s="12" t="n"/>
      <c r="F13" s="30" t="n"/>
      <c r="G13" s="30" t="n"/>
      <c r="H13" s="12" t="n"/>
    </row>
    <row r="14" ht="18" customHeight="1">
      <c r="A14" s="12" t="n"/>
      <c r="B14" s="12" t="n"/>
      <c r="C14" s="12" t="n"/>
      <c r="D14" s="28" t="n"/>
      <c r="E14" s="12" t="n"/>
      <c r="F14" s="30" t="n"/>
      <c r="G14" s="30" t="n"/>
      <c r="H14" s="12" t="n"/>
    </row>
    <row r="15" ht="18" customHeight="1">
      <c r="A15" s="12" t="n"/>
      <c r="B15" s="12" t="n"/>
      <c r="C15" s="12" t="n"/>
      <c r="D15" s="28" t="n"/>
      <c r="E15" s="12" t="n"/>
      <c r="F15" s="30" t="n"/>
      <c r="G15" s="30" t="n"/>
      <c r="H15" s="12" t="n"/>
    </row>
    <row r="16" ht="18" customHeight="1">
      <c r="A16" s="12" t="n"/>
      <c r="B16" s="12" t="n"/>
      <c r="C16" s="12" t="n"/>
      <c r="D16" s="28" t="n"/>
      <c r="E16" s="12" t="n"/>
      <c r="F16" s="30" t="n"/>
      <c r="G16" s="30" t="n"/>
      <c r="H16" s="12" t="n"/>
    </row>
    <row r="17" ht="18" customHeight="1">
      <c r="A17" s="12" t="n"/>
      <c r="B17" s="12" t="n"/>
      <c r="C17" s="12" t="n"/>
      <c r="D17" s="28" t="n"/>
      <c r="E17" s="12" t="n"/>
      <c r="F17" s="30" t="n"/>
      <c r="G17" s="30" t="n"/>
      <c r="H17" s="12" t="n"/>
    </row>
    <row r="18" ht="18" customHeight="1">
      <c r="A18" s="12" t="n"/>
      <c r="B18" s="12" t="n"/>
      <c r="C18" s="12" t="n"/>
      <c r="D18" s="28" t="n"/>
      <c r="E18" s="12" t="n"/>
      <c r="F18" s="30" t="n"/>
      <c r="G18" s="30" t="n"/>
      <c r="H18" s="12" t="n"/>
    </row>
    <row r="19" ht="18" customHeight="1">
      <c r="A19" s="12" t="n"/>
      <c r="B19" s="12" t="n"/>
      <c r="C19" s="12" t="n"/>
      <c r="D19" s="28" t="n"/>
      <c r="E19" s="12" t="n"/>
      <c r="F19" s="30" t="n"/>
      <c r="G19" s="30" t="n"/>
      <c r="H19" s="12" t="n"/>
    </row>
    <row r="20" ht="18" customHeight="1">
      <c r="A20" s="12" t="n"/>
      <c r="B20" s="12" t="n"/>
      <c r="C20" s="12" t="n"/>
      <c r="D20" s="28" t="n"/>
      <c r="E20" s="12" t="n"/>
      <c r="F20" s="30" t="n"/>
      <c r="G20" s="30" t="n"/>
      <c r="H20" s="12" t="n"/>
    </row>
    <row r="21" ht="18" customHeight="1">
      <c r="A21" s="12" t="n"/>
      <c r="B21" s="12" t="n"/>
      <c r="C21" s="12" t="n"/>
      <c r="D21" s="28" t="n"/>
      <c r="E21" s="12" t="n"/>
      <c r="F21" s="30" t="n"/>
      <c r="G21" s="30" t="n"/>
      <c r="H21" s="12" t="n"/>
    </row>
    <row r="22" ht="18" customHeight="1">
      <c r="A22" s="12" t="n"/>
      <c r="B22" s="12" t="n"/>
      <c r="C22" s="12" t="n"/>
      <c r="D22" s="28" t="n"/>
      <c r="E22" s="12" t="n"/>
      <c r="F22" s="30" t="n"/>
      <c r="G22" s="30" t="n"/>
      <c r="H22" s="12" t="n"/>
    </row>
    <row r="23" ht="18" customHeight="1">
      <c r="A23" s="12" t="n"/>
      <c r="B23" s="12" t="n"/>
      <c r="C23" s="12" t="n"/>
      <c r="D23" s="28" t="n"/>
      <c r="E23" s="12" t="n"/>
      <c r="F23" s="30" t="n"/>
      <c r="G23" s="30" t="n"/>
      <c r="H23" s="12" t="n"/>
    </row>
    <row r="24" ht="18" customHeight="1">
      <c r="A24" s="12" t="n"/>
      <c r="B24" s="12" t="n"/>
      <c r="C24" s="12" t="n"/>
      <c r="D24" s="28" t="n"/>
      <c r="E24" s="12" t="n"/>
      <c r="F24" s="30" t="n"/>
      <c r="G24" s="30" t="n"/>
      <c r="H24" s="12" t="n"/>
    </row>
    <row r="25" ht="18" customHeight="1">
      <c r="A25" s="12" t="n"/>
      <c r="B25" s="12" t="n"/>
      <c r="C25" s="12" t="n"/>
      <c r="D25" s="28" t="n"/>
      <c r="E25" s="12" t="n"/>
      <c r="F25" s="30" t="n"/>
      <c r="G25" s="30" t="n"/>
      <c r="H25" s="12" t="n"/>
    </row>
    <row r="26" ht="18" customHeight="1">
      <c r="A26" s="12" t="n"/>
      <c r="B26" s="12" t="n"/>
      <c r="C26" s="12" t="n"/>
      <c r="D26" s="28" t="n"/>
      <c r="E26" s="12" t="n"/>
      <c r="F26" s="30" t="n"/>
      <c r="G26" s="30" t="n"/>
      <c r="H26" s="12" t="n"/>
    </row>
    <row r="27" ht="18" customHeight="1">
      <c r="A27" s="12" t="n"/>
      <c r="B27" s="12" t="n"/>
      <c r="C27" s="12" t="n"/>
      <c r="D27" s="28" t="n"/>
      <c r="E27" s="12" t="n"/>
      <c r="F27" s="30" t="n"/>
      <c r="G27" s="30" t="n"/>
      <c r="H27" s="12" t="n"/>
    </row>
    <row r="28" ht="18" customHeight="1">
      <c r="A28" s="12" t="n"/>
      <c r="B28" s="12" t="n"/>
      <c r="C28" s="12" t="n"/>
      <c r="D28" s="28" t="n"/>
      <c r="E28" s="12" t="n"/>
      <c r="F28" s="30" t="n"/>
      <c r="G28" s="30" t="n"/>
      <c r="H28" s="12" t="n"/>
    </row>
    <row r="29" ht="18" customHeight="1">
      <c r="A29" s="12" t="n"/>
      <c r="B29" s="12" t="n"/>
      <c r="C29" s="12" t="n"/>
      <c r="D29" s="28" t="n"/>
      <c r="E29" s="12" t="n"/>
      <c r="F29" s="30" t="n"/>
      <c r="G29" s="30" t="n"/>
      <c r="H29" s="12" t="n"/>
    </row>
    <row r="30" ht="18" customHeight="1">
      <c r="A30" s="12" t="n"/>
      <c r="B30" s="12" t="n"/>
      <c r="C30" s="12" t="n"/>
      <c r="D30" s="28" t="n"/>
      <c r="E30" s="12" t="n"/>
      <c r="F30" s="30" t="n"/>
      <c r="G30" s="30" t="n"/>
      <c r="H30" s="12" t="n"/>
    </row>
    <row r="31" ht="18" customHeight="1">
      <c r="A31" s="12" t="n"/>
      <c r="B31" s="12" t="n"/>
      <c r="C31" s="12" t="n"/>
      <c r="D31" s="28" t="n"/>
      <c r="E31" s="12" t="n"/>
      <c r="F31" s="30" t="n"/>
      <c r="G31" s="30" t="n"/>
      <c r="H31" s="12" t="n"/>
    </row>
    <row r="32" ht="18" customHeight="1">
      <c r="A32" s="12" t="n"/>
      <c r="B32" s="12" t="n"/>
      <c r="C32" s="12" t="n"/>
      <c r="D32" s="28" t="n"/>
      <c r="E32" s="12" t="n"/>
      <c r="F32" s="30" t="n"/>
      <c r="G32" s="30" t="n"/>
      <c r="H32" s="12" t="n"/>
    </row>
    <row r="33" ht="18" customHeight="1">
      <c r="A33" s="12" t="n"/>
      <c r="B33" s="12" t="n"/>
      <c r="C33" s="12" t="n"/>
      <c r="D33" s="28" t="n"/>
      <c r="E33" s="12" t="n"/>
      <c r="F33" s="30" t="n"/>
      <c r="G33" s="30" t="n"/>
      <c r="H33" s="12" t="n"/>
    </row>
    <row r="34" ht="18" customHeight="1">
      <c r="A34" s="12" t="n"/>
      <c r="B34" s="12" t="n"/>
      <c r="C34" s="12" t="n"/>
      <c r="D34" s="28" t="n"/>
      <c r="E34" s="12" t="n"/>
      <c r="F34" s="30" t="n"/>
      <c r="G34" s="30" t="n"/>
      <c r="H34" s="12" t="n"/>
    </row>
    <row r="35" ht="18" customHeight="1">
      <c r="A35" s="12" t="n"/>
      <c r="B35" s="12" t="n"/>
      <c r="C35" s="12" t="n"/>
      <c r="D35" s="28" t="n"/>
      <c r="E35" s="12" t="n"/>
      <c r="F35" s="30" t="n"/>
      <c r="G35" s="30" t="n"/>
      <c r="H35" s="12" t="n"/>
    </row>
    <row r="36" ht="18" customHeight="1">
      <c r="A36" s="12" t="n"/>
      <c r="B36" s="12" t="n"/>
      <c r="C36" s="12" t="n"/>
      <c r="D36" s="28" t="n"/>
      <c r="E36" s="12" t="n"/>
      <c r="F36" s="30" t="n"/>
      <c r="G36" s="30" t="n"/>
      <c r="H36" s="12" t="n"/>
    </row>
    <row r="37" ht="18" customHeight="1">
      <c r="A37" s="12" t="n"/>
      <c r="B37" s="12" t="n"/>
      <c r="C37" s="12" t="n"/>
      <c r="D37" s="28" t="n"/>
      <c r="E37" s="12" t="n"/>
      <c r="F37" s="30" t="n"/>
      <c r="G37" s="30" t="n"/>
      <c r="H37" s="12" t="n"/>
    </row>
    <row r="38" ht="18" customHeight="1">
      <c r="A38" s="12" t="n"/>
      <c r="B38" s="12" t="n"/>
      <c r="C38" s="12" t="n"/>
      <c r="D38" s="28" t="n"/>
      <c r="E38" s="12" t="n"/>
      <c r="F38" s="30" t="n"/>
      <c r="G38" s="30" t="n"/>
      <c r="H38" s="12" t="n"/>
    </row>
    <row r="39" ht="18" customHeight="1">
      <c r="A39" s="12" t="n"/>
      <c r="B39" s="12" t="n"/>
      <c r="C39" s="12" t="n"/>
      <c r="D39" s="28" t="n"/>
      <c r="E39" s="12" t="n"/>
      <c r="F39" s="30" t="n"/>
      <c r="G39" s="30" t="n"/>
      <c r="H39" s="12" t="n"/>
    </row>
    <row r="40" ht="18" customHeight="1">
      <c r="A40" s="12" t="n"/>
      <c r="B40" s="12" t="n"/>
      <c r="C40" s="12" t="n"/>
      <c r="D40" s="28" t="n"/>
      <c r="E40" s="12" t="n"/>
      <c r="F40" s="30" t="n"/>
      <c r="G40" s="30" t="n"/>
      <c r="H40" s="12" t="n"/>
    </row>
    <row r="41" ht="18" customHeight="1">
      <c r="A41" s="12" t="n"/>
      <c r="B41" s="12" t="n"/>
      <c r="C41" s="12" t="n"/>
      <c r="D41" s="28" t="n"/>
      <c r="E41" s="12" t="n"/>
      <c r="F41" s="30" t="n"/>
      <c r="G41" s="30" t="n"/>
      <c r="H41" s="12" t="n"/>
    </row>
    <row r="42" ht="18" customHeight="1">
      <c r="A42" s="12" t="n"/>
      <c r="B42" s="12" t="n"/>
      <c r="C42" s="12" t="n"/>
      <c r="D42" s="28" t="n"/>
      <c r="E42" s="12" t="n"/>
      <c r="F42" s="30" t="n"/>
      <c r="G42" s="30" t="n"/>
      <c r="H42" s="12" t="n"/>
    </row>
    <row r="43" ht="18" customHeight="1">
      <c r="A43" s="12" t="n"/>
      <c r="B43" s="12" t="n"/>
      <c r="C43" s="12" t="n"/>
      <c r="D43" s="28" t="n"/>
      <c r="E43" s="12" t="n"/>
      <c r="F43" s="30" t="n"/>
      <c r="G43" s="30" t="n"/>
      <c r="H43" s="12" t="n"/>
    </row>
    <row r="44" ht="18" customHeight="1">
      <c r="A44" s="12" t="n"/>
      <c r="B44" s="12" t="n"/>
      <c r="C44" s="12" t="n"/>
      <c r="D44" s="28" t="n"/>
      <c r="E44" s="12" t="n"/>
      <c r="F44" s="30" t="n"/>
      <c r="G44" s="30" t="n"/>
      <c r="H44" s="12" t="n"/>
    </row>
    <row r="45" ht="18" customHeight="1">
      <c r="A45" s="12" t="n"/>
      <c r="B45" s="12" t="n"/>
      <c r="C45" s="12" t="n"/>
      <c r="D45" s="28" t="n"/>
      <c r="E45" s="12" t="n"/>
      <c r="F45" s="30" t="n"/>
      <c r="G45" s="30" t="n"/>
      <c r="H45" s="12" t="n"/>
    </row>
    <row r="46" ht="18" customHeight="1">
      <c r="A46" s="12" t="n"/>
      <c r="B46" s="12" t="n"/>
      <c r="C46" s="12" t="n"/>
      <c r="D46" s="28" t="n"/>
      <c r="E46" s="12" t="n"/>
      <c r="F46" s="30" t="n"/>
      <c r="G46" s="30" t="n"/>
      <c r="H46" s="12" t="n"/>
    </row>
    <row r="47" ht="18" customHeight="1">
      <c r="A47" s="12" t="n"/>
      <c r="B47" s="12" t="n"/>
      <c r="C47" s="12" t="n"/>
      <c r="D47" s="28" t="n"/>
      <c r="E47" s="12" t="n"/>
      <c r="F47" s="30" t="n"/>
      <c r="G47" s="30" t="n"/>
      <c r="H47" s="12" t="n"/>
    </row>
    <row r="48" ht="18" customHeight="1">
      <c r="A48" s="12" t="n"/>
      <c r="B48" s="12" t="n"/>
      <c r="C48" s="12" t="n"/>
      <c r="D48" s="28" t="n"/>
      <c r="E48" s="12" t="n"/>
      <c r="F48" s="30" t="n"/>
      <c r="G48" s="30" t="n"/>
      <c r="H48" s="12" t="n"/>
    </row>
    <row r="49" ht="18" customHeight="1">
      <c r="A49" s="12" t="n"/>
      <c r="B49" s="12" t="n"/>
      <c r="C49" s="12" t="n"/>
      <c r="D49" s="28" t="n"/>
      <c r="E49" s="12" t="n"/>
      <c r="F49" s="30" t="n"/>
      <c r="G49" s="30" t="n"/>
      <c r="H49" s="12" t="n"/>
    </row>
    <row r="50" ht="18" customHeight="1">
      <c r="A50" s="12" t="n"/>
      <c r="B50" s="12" t="n"/>
      <c r="C50" s="12" t="n"/>
      <c r="D50" s="28" t="n"/>
      <c r="E50" s="12" t="n"/>
      <c r="F50" s="30" t="n"/>
      <c r="G50" s="30" t="n"/>
      <c r="H50" s="12" t="n"/>
    </row>
    <row r="51" ht="18" customHeight="1">
      <c r="A51" s="12" t="n"/>
      <c r="B51" s="12" t="n"/>
      <c r="C51" s="12" t="n"/>
      <c r="D51" s="28" t="n"/>
      <c r="E51" s="12" t="n"/>
      <c r="F51" s="30" t="n"/>
      <c r="G51" s="30" t="n"/>
      <c r="H51" s="12" t="n"/>
    </row>
    <row r="52" ht="18" customHeight="1">
      <c r="A52" s="12" t="n"/>
      <c r="B52" s="12" t="n"/>
      <c r="C52" s="12" t="n"/>
      <c r="D52" s="28" t="n"/>
      <c r="E52" s="12" t="n"/>
      <c r="F52" s="30" t="n"/>
      <c r="G52" s="30" t="n"/>
      <c r="H52" s="12" t="n"/>
    </row>
    <row r="53" ht="18" customHeight="1">
      <c r="A53" s="12" t="n"/>
      <c r="B53" s="12" t="n"/>
      <c r="C53" s="12" t="n"/>
      <c r="D53" s="28" t="n"/>
      <c r="E53" s="12" t="n"/>
      <c r="F53" s="30" t="n"/>
      <c r="G53" s="30" t="n"/>
      <c r="H53" s="12" t="n"/>
    </row>
    <row r="54" ht="18" customHeight="1">
      <c r="A54" s="12" t="n"/>
      <c r="B54" s="12" t="n"/>
      <c r="C54" s="12" t="n"/>
      <c r="D54" s="28" t="n"/>
      <c r="E54" s="12" t="n"/>
      <c r="F54" s="30" t="n"/>
      <c r="G54" s="30" t="n"/>
      <c r="H54" s="12" t="n"/>
    </row>
    <row r="55" ht="18" customHeight="1">
      <c r="A55" s="12" t="n"/>
      <c r="B55" s="12" t="n"/>
      <c r="C55" s="12" t="n"/>
      <c r="D55" s="28" t="n"/>
      <c r="E55" s="12" t="n"/>
      <c r="F55" s="30" t="n"/>
      <c r="G55" s="30" t="n"/>
      <c r="H55" s="12" t="n"/>
    </row>
    <row r="56" ht="18" customHeight="1">
      <c r="A56" s="12" t="n"/>
      <c r="B56" s="12" t="n"/>
      <c r="C56" s="12" t="n"/>
      <c r="D56" s="28" t="n"/>
      <c r="E56" s="12" t="n"/>
      <c r="F56" s="30" t="n"/>
      <c r="G56" s="30" t="n"/>
      <c r="H56" s="12" t="n"/>
    </row>
    <row r="57" ht="18" customHeight="1">
      <c r="A57" s="12" t="n"/>
      <c r="B57" s="12" t="n"/>
      <c r="C57" s="12" t="n"/>
      <c r="D57" s="28" t="n"/>
      <c r="E57" s="12" t="n"/>
      <c r="F57" s="30" t="n"/>
      <c r="G57" s="30" t="n"/>
      <c r="H57" s="12" t="n"/>
    </row>
    <row r="58" ht="18" customHeight="1">
      <c r="A58" s="12" t="n"/>
      <c r="B58" s="12" t="n"/>
      <c r="C58" s="12" t="n"/>
      <c r="D58" s="28" t="n"/>
      <c r="E58" s="12" t="n"/>
      <c r="F58" s="30" t="n"/>
      <c r="G58" s="30" t="n"/>
      <c r="H58" s="12" t="n"/>
    </row>
    <row r="59" ht="18" customHeight="1">
      <c r="A59" s="12" t="n"/>
      <c r="B59" s="12" t="n"/>
      <c r="C59" s="12" t="n"/>
      <c r="D59" s="28" t="n"/>
      <c r="E59" s="12" t="n"/>
      <c r="F59" s="30" t="n"/>
      <c r="G59" s="30" t="n"/>
      <c r="H59" s="12" t="n"/>
    </row>
    <row r="60" ht="18" customHeight="1">
      <c r="A60" s="12" t="n"/>
      <c r="B60" s="12" t="n"/>
      <c r="C60" s="12" t="n"/>
      <c r="D60" s="28" t="n"/>
      <c r="E60" s="12" t="n"/>
      <c r="F60" s="30" t="n"/>
      <c r="G60" s="30" t="n"/>
      <c r="H60" s="12" t="n"/>
    </row>
    <row r="61" ht="18" customHeight="1">
      <c r="A61" s="12" t="n"/>
      <c r="B61" s="12" t="n"/>
      <c r="C61" s="12" t="n"/>
      <c r="D61" s="28" t="n"/>
      <c r="E61" s="12" t="n"/>
      <c r="F61" s="30" t="n"/>
      <c r="G61" s="30" t="n"/>
      <c r="H61" s="12" t="n"/>
    </row>
    <row r="62" ht="18" customHeight="1">
      <c r="A62" s="12" t="n"/>
      <c r="B62" s="12" t="n"/>
      <c r="C62" s="12" t="n"/>
      <c r="D62" s="28" t="n"/>
      <c r="E62" s="12" t="n"/>
      <c r="F62" s="30" t="n"/>
      <c r="G62" s="30" t="n"/>
      <c r="H62" s="12" t="n"/>
    </row>
    <row r="63" ht="18" customHeight="1">
      <c r="A63" s="12" t="n"/>
      <c r="B63" s="12" t="n"/>
      <c r="C63" s="12" t="n"/>
      <c r="D63" s="28" t="n"/>
      <c r="E63" s="12" t="n"/>
      <c r="F63" s="30" t="n"/>
      <c r="G63" s="30" t="n"/>
      <c r="H63" s="12" t="n"/>
    </row>
    <row r="64" ht="18" customHeight="1">
      <c r="A64" s="12" t="n"/>
      <c r="B64" s="12" t="n"/>
      <c r="C64" s="12" t="n"/>
      <c r="D64" s="28" t="n"/>
      <c r="E64" s="12" t="n"/>
      <c r="F64" s="30" t="n"/>
      <c r="G64" s="30" t="n"/>
      <c r="H64" s="12" t="n"/>
    </row>
    <row r="65" ht="18" customHeight="1">
      <c r="A65" s="12" t="n"/>
      <c r="B65" s="12" t="n"/>
      <c r="C65" s="12" t="n"/>
      <c r="D65" s="28" t="n"/>
      <c r="E65" s="12" t="n"/>
      <c r="F65" s="30" t="n"/>
      <c r="G65" s="30" t="n"/>
      <c r="H65" s="12" t="n"/>
    </row>
    <row r="66" ht="18" customHeight="1">
      <c r="A66" s="12" t="n"/>
      <c r="B66" s="12" t="n"/>
      <c r="C66" s="12" t="n"/>
      <c r="D66" s="28" t="n"/>
      <c r="E66" s="12" t="n"/>
      <c r="F66" s="30" t="n"/>
      <c r="G66" s="30" t="n"/>
      <c r="H66" s="12" t="n"/>
    </row>
    <row r="67" ht="18" customHeight="1">
      <c r="A67" s="12" t="n"/>
      <c r="B67" s="12" t="n"/>
      <c r="C67" s="12" t="n"/>
      <c r="D67" s="28" t="n"/>
      <c r="E67" s="12" t="n"/>
      <c r="F67" s="30" t="n"/>
      <c r="G67" s="30" t="n"/>
      <c r="H67" s="12" t="n"/>
    </row>
    <row r="68" ht="18" customHeight="1">
      <c r="A68" s="12" t="n"/>
      <c r="B68" s="12" t="n"/>
      <c r="C68" s="12" t="n"/>
      <c r="D68" s="28" t="n"/>
      <c r="E68" s="12" t="n"/>
      <c r="F68" s="30" t="n"/>
      <c r="G68" s="30" t="n"/>
      <c r="H68" s="12" t="n"/>
    </row>
    <row r="69" ht="18" customHeight="1">
      <c r="A69" s="12" t="n"/>
      <c r="B69" s="12" t="n"/>
      <c r="C69" s="12" t="n"/>
      <c r="D69" s="28" t="n"/>
      <c r="E69" s="12" t="n"/>
      <c r="F69" s="30" t="n"/>
      <c r="G69" s="30" t="n"/>
      <c r="H69" s="12" t="n"/>
    </row>
    <row r="70" ht="18" customHeight="1">
      <c r="A70" s="12" t="n"/>
      <c r="B70" s="12" t="n"/>
      <c r="C70" s="12" t="n"/>
      <c r="D70" s="28" t="n"/>
      <c r="E70" s="12" t="n"/>
      <c r="F70" s="30" t="n"/>
      <c r="G70" s="30" t="n"/>
      <c r="H70" s="12" t="n"/>
    </row>
    <row r="71" ht="18" customHeight="1">
      <c r="A71" s="12" t="n"/>
      <c r="B71" s="12" t="n"/>
      <c r="C71" s="12" t="n"/>
      <c r="D71" s="28" t="n"/>
      <c r="E71" s="12" t="n"/>
      <c r="F71" s="30" t="n"/>
      <c r="G71" s="30" t="n"/>
      <c r="H71" s="12" t="n"/>
    </row>
    <row r="72" ht="18" customHeight="1">
      <c r="A72" s="12" t="n"/>
      <c r="B72" s="12" t="n"/>
      <c r="C72" s="12" t="n"/>
      <c r="D72" s="28" t="n"/>
      <c r="E72" s="12" t="n"/>
      <c r="F72" s="30" t="n"/>
      <c r="G72" s="30" t="n"/>
      <c r="H72" s="12" t="n"/>
    </row>
    <row r="73" ht="18" customHeight="1">
      <c r="A73" s="12" t="n"/>
      <c r="B73" s="12" t="n"/>
      <c r="C73" s="12" t="n"/>
      <c r="D73" s="28" t="n"/>
      <c r="E73" s="12" t="n"/>
      <c r="F73" s="30" t="n"/>
      <c r="G73" s="30" t="n"/>
      <c r="H73" s="12" t="n"/>
    </row>
    <row r="74" ht="18" customHeight="1">
      <c r="A74" s="12" t="n"/>
      <c r="B74" s="12" t="n"/>
      <c r="C74" s="12" t="n"/>
      <c r="D74" s="28" t="n"/>
      <c r="E74" s="12" t="n"/>
      <c r="F74" s="30" t="n"/>
      <c r="G74" s="30" t="n"/>
      <c r="H74" s="12" t="n"/>
    </row>
    <row r="75" ht="18" customHeight="1">
      <c r="A75" s="12" t="n"/>
      <c r="B75" s="12" t="n"/>
      <c r="C75" s="12" t="n"/>
      <c r="D75" s="28" t="n"/>
      <c r="E75" s="12" t="n"/>
      <c r="F75" s="30" t="n"/>
      <c r="G75" s="30" t="n"/>
      <c r="H75" s="12" t="n"/>
    </row>
    <row r="76" ht="18" customHeight="1">
      <c r="A76" s="12" t="n"/>
      <c r="B76" s="12" t="n"/>
      <c r="C76" s="12" t="n"/>
      <c r="D76" s="28" t="n"/>
      <c r="E76" s="12" t="n"/>
      <c r="F76" s="30" t="n"/>
      <c r="G76" s="30" t="n"/>
      <c r="H76" s="12" t="n"/>
    </row>
    <row r="77" ht="18" customHeight="1">
      <c r="A77" s="12" t="n"/>
      <c r="B77" s="12" t="n"/>
      <c r="C77" s="12" t="n"/>
      <c r="D77" s="28" t="n"/>
      <c r="E77" s="12" t="n"/>
      <c r="F77" s="30" t="n"/>
      <c r="G77" s="30" t="n"/>
      <c r="H77" s="12" t="n"/>
    </row>
    <row r="78" ht="18" customHeight="1">
      <c r="A78" s="12" t="n"/>
      <c r="B78" s="12" t="n"/>
      <c r="C78" s="12" t="n"/>
      <c r="D78" s="28" t="n"/>
      <c r="E78" s="12" t="n"/>
      <c r="F78" s="30" t="n"/>
      <c r="G78" s="30" t="n"/>
      <c r="H78" s="12" t="n"/>
    </row>
    <row r="79" ht="18" customHeight="1">
      <c r="A79" s="12" t="n"/>
      <c r="B79" s="12" t="n"/>
      <c r="C79" s="12" t="n"/>
      <c r="D79" s="28" t="n"/>
      <c r="E79" s="12" t="n"/>
      <c r="F79" s="30" t="n"/>
      <c r="G79" s="30" t="n"/>
      <c r="H79" s="12" t="n"/>
    </row>
    <row r="80" ht="18" customHeight="1">
      <c r="A80" s="12" t="n"/>
      <c r="B80" s="12" t="n"/>
      <c r="C80" s="12" t="n"/>
      <c r="D80" s="28" t="n"/>
      <c r="E80" s="12" t="n"/>
      <c r="F80" s="30" t="n"/>
      <c r="G80" s="30" t="n"/>
      <c r="H80" s="12" t="n"/>
    </row>
    <row r="81" ht="18" customHeight="1">
      <c r="A81" s="12" t="n"/>
      <c r="B81" s="12" t="n"/>
      <c r="C81" s="12" t="n"/>
      <c r="D81" s="28" t="n"/>
      <c r="E81" s="12" t="n"/>
      <c r="F81" s="30" t="n"/>
      <c r="G81" s="30" t="n"/>
      <c r="H81" s="12" t="n"/>
    </row>
    <row r="82" ht="18" customHeight="1">
      <c r="A82" s="12" t="n"/>
      <c r="B82" s="12" t="n"/>
      <c r="C82" s="12" t="n"/>
      <c r="D82" s="28" t="n"/>
      <c r="E82" s="12" t="n"/>
      <c r="F82" s="30" t="n"/>
      <c r="G82" s="30" t="n"/>
      <c r="H82" s="12" t="n"/>
    </row>
    <row r="83" ht="18" customHeight="1">
      <c r="A83" s="12" t="n"/>
      <c r="B83" s="12" t="n"/>
      <c r="C83" s="12" t="n"/>
      <c r="D83" s="28" t="n"/>
      <c r="E83" s="12" t="n"/>
      <c r="F83" s="30" t="n"/>
      <c r="G83" s="30" t="n"/>
      <c r="H83" s="12" t="n"/>
    </row>
    <row r="84" ht="18" customHeight="1">
      <c r="A84" s="12" t="n"/>
      <c r="B84" s="12" t="n"/>
      <c r="C84" s="12" t="n"/>
      <c r="D84" s="28" t="n"/>
      <c r="E84" s="12" t="n"/>
      <c r="F84" s="30" t="n"/>
      <c r="G84" s="30" t="n"/>
      <c r="H84" s="12" t="n"/>
    </row>
    <row r="85" ht="18" customHeight="1">
      <c r="A85" s="12" t="n"/>
      <c r="B85" s="12" t="n"/>
      <c r="C85" s="12" t="n"/>
      <c r="D85" s="28" t="n"/>
      <c r="E85" s="12" t="n"/>
      <c r="F85" s="30" t="n"/>
      <c r="G85" s="30" t="n"/>
      <c r="H85" s="12" t="n"/>
    </row>
    <row r="86" ht="18" customHeight="1">
      <c r="A86" s="12" t="n"/>
      <c r="B86" s="12" t="n"/>
      <c r="C86" s="12" t="n"/>
      <c r="D86" s="28" t="n"/>
      <c r="E86" s="12" t="n"/>
      <c r="F86" s="30" t="n"/>
      <c r="G86" s="30" t="n"/>
      <c r="H86" s="12" t="n"/>
    </row>
    <row r="87" ht="18" customHeight="1">
      <c r="A87" s="12" t="n"/>
      <c r="B87" s="12" t="n"/>
      <c r="C87" s="12" t="n"/>
      <c r="D87" s="28" t="n"/>
      <c r="E87" s="12" t="n"/>
      <c r="F87" s="30" t="n"/>
      <c r="G87" s="30" t="n"/>
      <c r="H87" s="12" t="n"/>
    </row>
    <row r="88" ht="18" customHeight="1">
      <c r="A88" s="12" t="n"/>
      <c r="B88" s="12" t="n"/>
      <c r="C88" s="12" t="n"/>
      <c r="D88" s="28" t="n"/>
      <c r="E88" s="12" t="n"/>
      <c r="F88" s="30" t="n"/>
      <c r="G88" s="30" t="n"/>
      <c r="H88" s="12" t="n"/>
    </row>
    <row r="89" ht="18" customHeight="1">
      <c r="A89" s="12" t="n"/>
      <c r="B89" s="12" t="n"/>
      <c r="C89" s="12" t="n"/>
      <c r="D89" s="28" t="n"/>
      <c r="E89" s="12" t="n"/>
      <c r="F89" s="30" t="n"/>
      <c r="G89" s="30" t="n"/>
      <c r="H89" s="12" t="n"/>
    </row>
    <row r="90" ht="18" customHeight="1">
      <c r="A90" s="12" t="n"/>
      <c r="B90" s="12" t="n"/>
      <c r="C90" s="12" t="n"/>
      <c r="D90" s="28" t="n"/>
      <c r="E90" s="12" t="n"/>
      <c r="F90" s="30" t="n"/>
      <c r="G90" s="30" t="n"/>
      <c r="H90" s="12" t="n"/>
    </row>
    <row r="91" ht="18" customHeight="1">
      <c r="A91" s="12" t="n"/>
      <c r="B91" s="12" t="n"/>
      <c r="C91" s="12" t="n"/>
      <c r="D91" s="28" t="n"/>
      <c r="E91" s="12" t="n"/>
      <c r="F91" s="30" t="n"/>
      <c r="G91" s="30" t="n"/>
      <c r="H91" s="12" t="n"/>
    </row>
    <row r="92" ht="18" customHeight="1">
      <c r="A92" s="12" t="n"/>
      <c r="B92" s="12" t="n"/>
      <c r="C92" s="12" t="n"/>
      <c r="D92" s="28" t="n"/>
      <c r="E92" s="12" t="n"/>
      <c r="F92" s="30" t="n"/>
      <c r="G92" s="30" t="n"/>
      <c r="H92" s="12" t="n"/>
    </row>
    <row r="93" ht="18" customHeight="1">
      <c r="A93" s="12" t="n"/>
      <c r="B93" s="12" t="n"/>
      <c r="C93" s="12" t="n"/>
      <c r="D93" s="28" t="n"/>
      <c r="E93" s="12" t="n"/>
      <c r="F93" s="30" t="n"/>
      <c r="G93" s="30" t="n"/>
      <c r="H93" s="12" t="n"/>
    </row>
    <row r="94" ht="18" customHeight="1">
      <c r="A94" s="12" t="n"/>
      <c r="B94" s="12" t="n"/>
      <c r="C94" s="12" t="n"/>
      <c r="D94" s="28" t="n"/>
      <c r="E94" s="12" t="n"/>
      <c r="F94" s="30" t="n"/>
      <c r="G94" s="30" t="n"/>
      <c r="H94" s="12" t="n"/>
    </row>
    <row r="95" ht="18" customHeight="1">
      <c r="A95" s="12" t="n"/>
      <c r="B95" s="12" t="n"/>
      <c r="C95" s="12" t="n"/>
      <c r="D95" s="28" t="n"/>
      <c r="E95" s="12" t="n"/>
      <c r="F95" s="30" t="n"/>
      <c r="G95" s="30" t="n"/>
      <c r="H95" s="12" t="n"/>
    </row>
    <row r="96" ht="18" customHeight="1">
      <c r="A96" s="12" t="n"/>
      <c r="B96" s="12" t="n"/>
      <c r="C96" s="12" t="n"/>
      <c r="D96" s="28" t="n"/>
      <c r="E96" s="12" t="n"/>
      <c r="F96" s="30" t="n"/>
      <c r="G96" s="30" t="n"/>
      <c r="H96" s="12" t="n"/>
    </row>
    <row r="97" ht="18" customHeight="1">
      <c r="A97" s="12" t="n"/>
      <c r="B97" s="12" t="n"/>
      <c r="C97" s="12" t="n"/>
      <c r="D97" s="28" t="n"/>
      <c r="E97" s="12" t="n"/>
      <c r="F97" s="30" t="n"/>
      <c r="G97" s="30" t="n"/>
      <c r="H97" s="12" t="n"/>
    </row>
    <row r="98" ht="18" customHeight="1">
      <c r="A98" s="12" t="n"/>
      <c r="B98" s="12" t="n"/>
      <c r="C98" s="12" t="n"/>
      <c r="D98" s="28" t="n"/>
      <c r="E98" s="12" t="n"/>
      <c r="F98" s="30" t="n"/>
      <c r="G98" s="30" t="n"/>
      <c r="H98" s="12" t="n"/>
    </row>
    <row r="99" ht="18" customHeight="1">
      <c r="A99" s="12" t="n"/>
      <c r="B99" s="12" t="n"/>
      <c r="C99" s="12" t="n"/>
      <c r="D99" s="28" t="n"/>
      <c r="E99" s="12" t="n"/>
      <c r="F99" s="30" t="n"/>
      <c r="G99" s="30" t="n"/>
      <c r="H99" s="12" t="n"/>
    </row>
    <row r="100" ht="18" customHeight="1">
      <c r="A100" s="12" t="n"/>
      <c r="B100" s="12" t="n"/>
      <c r="C100" s="12" t="n"/>
      <c r="D100" s="28" t="n"/>
      <c r="E100" s="12" t="n"/>
      <c r="F100" s="30" t="n"/>
      <c r="G100" s="30" t="n"/>
      <c r="H100" s="12" t="n"/>
    </row>
    <row r="101" ht="18" customHeight="1">
      <c r="A101" s="12" t="n"/>
      <c r="B101" s="12" t="n"/>
      <c r="C101" s="12" t="n"/>
      <c r="D101" s="28" t="n"/>
      <c r="E101" s="12" t="n"/>
      <c r="F101" s="30" t="n"/>
      <c r="G101" s="30" t="n"/>
      <c r="H101" s="12" t="n"/>
    </row>
    <row r="102" ht="18" customHeight="1">
      <c r="A102" s="12" t="n"/>
      <c r="B102" s="12" t="n"/>
      <c r="C102" s="12" t="n"/>
      <c r="D102" s="28" t="n"/>
      <c r="E102" s="12" t="n"/>
      <c r="F102" s="30" t="n"/>
      <c r="G102" s="30" t="n"/>
      <c r="H102" s="12" t="n"/>
    </row>
    <row r="103" ht="18" customHeight="1">
      <c r="A103" s="12" t="n"/>
      <c r="B103" s="12" t="n"/>
      <c r="C103" s="12" t="n"/>
      <c r="D103" s="28" t="n"/>
      <c r="E103" s="12" t="n"/>
      <c r="F103" s="30" t="n"/>
      <c r="G103" s="30" t="n"/>
      <c r="H103" s="12" t="n"/>
    </row>
    <row r="104" ht="18" customHeight="1">
      <c r="A104" s="12" t="n"/>
      <c r="B104" s="12" t="n"/>
      <c r="C104" s="12" t="n"/>
      <c r="D104" s="28" t="n"/>
      <c r="E104" s="12" t="n"/>
      <c r="F104" s="30" t="n"/>
      <c r="G104" s="30" t="n"/>
      <c r="H104" s="12" t="n"/>
    </row>
    <row r="106">
      <c r="A106" s="11" t="inlineStr">
        <is>
          <t>Tip: Required groups (Min ≥ 1) force a choice before checkout — use them for size, protein, or sauce selections so orders never arrive incomplete.</t>
        </is>
      </c>
    </row>
  </sheetData>
  <mergeCells count="4">
    <mergeCell ref="A106:H106"/>
    <mergeCell ref="A3:H3"/>
    <mergeCell ref="A2:H2"/>
    <mergeCell ref="A1:H1"/>
  </mergeCells>
  <dataValidations count="1">
    <dataValidation sqref="E5:E104" showDropDown="0" showInputMessage="0" showErrorMessage="0" allowBlank="1" type="list">
      <formula1>"Yes,No"</formula1>
    </dataValidation>
  </dataValidations>
  <pageMargins left="0.4" right="0.4" top="0.5" bottom="0.5" header="0.5" footer="0.5"/>
  <pageSetup orientation="landscape" paperSize="1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20" customWidth="1" min="3" max="3"/>
    <col width="20" customWidth="1" min="4" max="4"/>
    <col width="34" customWidth="1" min="5" max="5"/>
  </cols>
  <sheetData>
    <row r="1">
      <c r="A1" s="13" t="inlineStr">
        <is>
          <t>Hours, Prep &amp; Pickup</t>
        </is>
      </c>
    </row>
    <row r="2" ht="26" customHeight="1">
      <c r="A2" s="11" t="inlineStr">
        <is>
          <t>Your SwyftBite hours can differ from dine-in hours — set them to when you actually want delivery orders.</t>
        </is>
      </c>
    </row>
    <row r="3" ht="20" customHeight="1">
      <c r="A3" s="4" t="inlineStr">
        <is>
          <t xml:space="preserve">  WEEKLY SCHEDULE</t>
        </is>
      </c>
    </row>
    <row r="4" ht="32" customHeight="1">
      <c r="A4" s="22" t="inlineStr">
        <is>
          <t>Day</t>
        </is>
      </c>
      <c r="B4" s="22" t="inlineStr">
        <is>
          <t>Open for Delivery</t>
        </is>
      </c>
      <c r="C4" s="22" t="inlineStr">
        <is>
          <t>Close for Delivery</t>
        </is>
      </c>
      <c r="D4" s="22" t="inlineStr">
        <is>
          <t>Closed? (Yes/No)</t>
        </is>
      </c>
      <c r="E4" s="22" t="inlineStr">
        <is>
          <t>Notes (e.g., kitchen closes 30 min early)</t>
        </is>
      </c>
    </row>
    <row r="5" ht="20" customHeight="1">
      <c r="A5" s="31" t="inlineStr">
        <is>
          <t>Monday</t>
        </is>
      </c>
      <c r="B5" s="32" t="n"/>
      <c r="C5" s="32" t="n"/>
      <c r="D5" s="33" t="n"/>
      <c r="E5" s="34" t="n"/>
    </row>
    <row r="6" ht="20" customHeight="1">
      <c r="A6" s="31" t="inlineStr">
        <is>
          <t>Tuesday</t>
        </is>
      </c>
      <c r="B6" s="32" t="n"/>
      <c r="C6" s="32" t="n"/>
      <c r="D6" s="33" t="n"/>
      <c r="E6" s="34" t="n"/>
    </row>
    <row r="7" ht="20" customHeight="1">
      <c r="A7" s="31" t="inlineStr">
        <is>
          <t>Wednesday</t>
        </is>
      </c>
      <c r="B7" s="32" t="n"/>
      <c r="C7" s="32" t="n"/>
      <c r="D7" s="33" t="n"/>
      <c r="E7" s="34" t="n"/>
    </row>
    <row r="8" ht="20" customHeight="1">
      <c r="A8" s="31" t="inlineStr">
        <is>
          <t>Thursday</t>
        </is>
      </c>
      <c r="B8" s="32" t="n"/>
      <c r="C8" s="32" t="n"/>
      <c r="D8" s="33" t="n"/>
      <c r="E8" s="34" t="n"/>
    </row>
    <row r="9" ht="20" customHeight="1">
      <c r="A9" s="31" t="inlineStr">
        <is>
          <t>Friday</t>
        </is>
      </c>
      <c r="B9" s="32" t="n"/>
      <c r="C9" s="32" t="n"/>
      <c r="D9" s="33" t="n"/>
      <c r="E9" s="34" t="n"/>
    </row>
    <row r="10" ht="20" customHeight="1">
      <c r="A10" s="31" t="inlineStr">
        <is>
          <t>Saturday</t>
        </is>
      </c>
      <c r="B10" s="32" t="n"/>
      <c r="C10" s="32" t="n"/>
      <c r="D10" s="33" t="n"/>
      <c r="E10" s="34" t="n"/>
    </row>
    <row r="11" ht="20" customHeight="1">
      <c r="A11" s="31" t="inlineStr">
        <is>
          <t>Sunday</t>
        </is>
      </c>
      <c r="B11" s="32" t="n"/>
      <c r="C11" s="32" t="n"/>
      <c r="D11" s="33" t="n"/>
      <c r="E11" s="34" t="n"/>
    </row>
    <row r="13" ht="20" customHeight="1">
      <c r="A13" s="4" t="inlineStr">
        <is>
          <t xml:space="preserve">  PREP &amp; PICKUP DETAILS</t>
        </is>
      </c>
    </row>
    <row r="14" ht="24" customHeight="1">
      <c r="A14" s="6" t="inlineStr">
        <is>
          <t>Average prep time — normal (minutes)</t>
        </is>
      </c>
      <c r="C14" s="12" t="n"/>
    </row>
    <row r="15" ht="24" customHeight="1">
      <c r="A15" s="6" t="inlineStr">
        <is>
          <t>Average prep time — peak rush (minutes)</t>
        </is>
      </c>
      <c r="C15" s="12" t="n"/>
    </row>
    <row r="16" ht="24" customHeight="1">
      <c r="A16" s="6" t="inlineStr">
        <is>
          <t>Longest-prep item on the menu (name + minutes)</t>
        </is>
      </c>
      <c r="C16" s="12" t="n"/>
    </row>
    <row r="17" ht="24" customHeight="1">
      <c r="A17" s="6" t="inlineStr">
        <is>
          <t>Where do drivers pick up?  (counter / side door / drive-thru / other)</t>
        </is>
      </c>
      <c r="C17" s="12" t="n"/>
    </row>
    <row r="18" ht="24" customHeight="1">
      <c r="A18" s="6" t="inlineStr">
        <is>
          <t>What should the driver say or show at pickup?  (order number, name, PIN)</t>
        </is>
      </c>
      <c r="C18" s="12" t="n"/>
    </row>
    <row r="19" ht="24" customHeight="1">
      <c r="A19" s="6" t="inlineStr">
        <is>
          <t>Do you want the driver to wait inside?  (Yes / No)</t>
        </is>
      </c>
      <c r="C19" s="12" t="n"/>
    </row>
    <row r="20" ht="24" customHeight="1">
      <c r="A20" s="6" t="inlineStr">
        <is>
          <t>Bagging notes  (e.g., "drinks bagged separately, soups upright")</t>
        </is>
      </c>
      <c r="C20" s="12" t="n"/>
    </row>
    <row r="21" ht="24" customHeight="1">
      <c r="A21" s="6" t="inlineStr">
        <is>
          <t>After-hours / holiday notes</t>
        </is>
      </c>
      <c r="C21" s="12" t="n"/>
    </row>
  </sheetData>
  <mergeCells count="20">
    <mergeCell ref="C16:E16"/>
    <mergeCell ref="A15:B15"/>
    <mergeCell ref="A1:E1"/>
    <mergeCell ref="C21:E21"/>
    <mergeCell ref="A16:B16"/>
    <mergeCell ref="C17:E17"/>
    <mergeCell ref="A18:B18"/>
    <mergeCell ref="A3:E3"/>
    <mergeCell ref="A21:B21"/>
    <mergeCell ref="C19:E19"/>
    <mergeCell ref="A2:E2"/>
    <mergeCell ref="C18:E18"/>
    <mergeCell ref="A14:B14"/>
    <mergeCell ref="A17:B17"/>
    <mergeCell ref="C15:E15"/>
    <mergeCell ref="A20:B20"/>
    <mergeCell ref="C14:E14"/>
    <mergeCell ref="A19:B19"/>
    <mergeCell ref="A13:E13"/>
    <mergeCell ref="C20:E20"/>
  </mergeCells>
  <dataValidations count="1">
    <dataValidation sqref="D5:D11" showDropDown="0" showInputMessage="0" showErrorMessage="0" allowBlank="1" type="list">
      <formula1>"Yes,No"</formula1>
    </dataValidation>
  </dataValidations>
  <pageMargins left="0.4" right="0.4" top="0.5" bottom="0.5" header="0.5" footer="0.5"/>
  <pageSetup orientation="portrait" paperSize="1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workbookViewId="0">
      <selection activeCell="A1" sqref="A1"/>
    </sheetView>
  </sheetViews>
  <sheetFormatPr baseColWidth="8" defaultRowHeight="15"/>
  <cols>
    <col width="8" customWidth="1" min="1" max="1"/>
    <col width="58" customWidth="1" min="2" max="2"/>
    <col width="18" customWidth="1" min="3" max="3"/>
    <col width="32" customWidth="1" min="4" max="4"/>
  </cols>
  <sheetData>
    <row r="1">
      <c r="A1" s="13" t="inlineStr">
        <is>
          <t>Review &amp; Submit</t>
        </is>
      </c>
    </row>
    <row r="2" ht="28" customHeight="1">
      <c r="A2" s="11" t="inlineStr">
        <is>
          <t>Work through this checklist before you email the file back. It takes two minutes and prevents the most common launch delays.</t>
        </is>
      </c>
    </row>
    <row r="4" ht="20" customHeight="1">
      <c r="A4" s="4" t="inlineStr">
        <is>
          <t xml:space="preserve">  YOUR MENU AT A GLANCE  (auto-filled from the Menu Items tab)</t>
        </is>
      </c>
    </row>
    <row r="5" ht="20" customHeight="1">
      <c r="A5" s="35" t="inlineStr">
        <is>
          <t>Items listed</t>
        </is>
      </c>
      <c r="C5" s="18" t="n">
        <f>'Menu Items'!D4</f>
        <v>1</v>
      </c>
      <c r="D5" s="36" t="inlineStr"/>
    </row>
    <row r="6" ht="20" customHeight="1">
      <c r="A6" s="35" t="inlineStr">
        <is>
          <t>Items with photos</t>
        </is>
      </c>
      <c r="C6" s="18" t="n">
        <f>'Menu Items'!F4</f>
        <v>1</v>
      </c>
      <c r="D6" s="36" t="inlineStr"/>
    </row>
    <row r="7" ht="20" customHeight="1">
      <c r="A7" s="35" t="inlineStr">
        <is>
          <t>Photo coverage</t>
        </is>
      </c>
      <c r="C7" s="19" t="n">
        <f>'Menu Items'!H4</f>
        <v>1</v>
      </c>
      <c r="D7" s="36" t="inlineStr"/>
    </row>
    <row r="8" ht="20" customHeight="1">
      <c r="A8" s="35" t="inlineStr">
        <is>
          <t>Items flagged on parity (&gt;10% difference)</t>
        </is>
      </c>
      <c r="C8" s="18" t="n">
        <f>'Menu Items'!J4</f>
        <v>0</v>
      </c>
      <c r="D8" s="36" t="inlineStr">
        <is>
          <t>Aim for 100% — photos lift orders</t>
        </is>
      </c>
    </row>
    <row r="9" ht="20" customHeight="1">
      <c r="A9" s="35" t="inlineStr">
        <is>
          <t>Items needing review (5–10% difference)</t>
        </is>
      </c>
      <c r="C9" s="18" t="n">
        <f>'Menu Items'!L4</f>
        <v>0</v>
      </c>
      <c r="D9" s="36" t="inlineStr">
        <is>
          <t>Explain each in Notes, or match in-store price</t>
        </is>
      </c>
    </row>
    <row r="10" ht="20" customHeight="1">
      <c r="A10" s="35" t="inlineStr">
        <is>
          <t>Modifier options listed</t>
        </is>
      </c>
      <c r="C10" s="18" t="n">
        <f>COUNTA('Modifiers &amp; Options'!C5:C104)</f>
        <v>4</v>
      </c>
      <c r="D10" s="36" t="inlineStr">
        <is>
          <t>Worth a second look before launch</t>
        </is>
      </c>
    </row>
    <row r="12" ht="20" customHeight="1">
      <c r="A12" s="4" t="inlineStr">
        <is>
          <t xml:space="preserve">  PRE-LAUNCH CHECKLIST  —  tick each box (Yes) when done</t>
        </is>
      </c>
    </row>
    <row r="13" ht="18" customHeight="1">
      <c r="A13" s="22" t="inlineStr">
        <is>
          <t>#</t>
        </is>
      </c>
      <c r="B13" s="22" t="inlineStr">
        <is>
          <t>Check</t>
        </is>
      </c>
      <c r="C13" s="22" t="inlineStr">
        <is>
          <t>Done?</t>
        </is>
      </c>
      <c r="D13" s="22" t="inlineStr"/>
    </row>
    <row r="14" ht="26" customHeight="1">
      <c r="A14" s="37" t="n">
        <v>1</v>
      </c>
      <c r="B14" s="38" t="inlineStr">
        <is>
          <t>Restaurant Info tab is fully completed — including the on-site orders phone number</t>
        </is>
      </c>
      <c r="C14" s="39" t="n"/>
      <c r="D14" s="40" t="n"/>
    </row>
    <row r="15" ht="26" customHeight="1">
      <c r="A15" s="37" t="n">
        <v>2</v>
      </c>
      <c r="B15" s="38" t="inlineStr">
        <is>
          <t>Every item we sell for delivery is listed, with in-store prices copied exactly</t>
        </is>
      </c>
      <c r="C15" s="39" t="n"/>
      <c r="D15" s="40" t="n"/>
    </row>
    <row r="16" ht="26" customHeight="1">
      <c r="A16" s="37" t="n">
        <v>3</v>
      </c>
      <c r="B16" s="38" t="inlineStr">
        <is>
          <t>EXAMPLE rows have been deleted from Menu Items and Modifiers</t>
        </is>
      </c>
      <c r="C16" s="39" t="n"/>
      <c r="D16" s="40" t="n"/>
    </row>
    <row r="17" ht="26" customHeight="1">
      <c r="A17" s="37" t="n">
        <v>4</v>
      </c>
      <c r="B17" s="38" t="inlineStr">
        <is>
          <t>Modifiers cover our common counter requests (add-ons, swaps, sauces, spice)</t>
        </is>
      </c>
      <c r="C17" s="39" t="n"/>
      <c r="D17" s="40" t="n"/>
    </row>
    <row r="18" ht="26" customHeight="1">
      <c r="A18" s="37" t="n">
        <v>5</v>
      </c>
      <c r="B18" s="38" t="inlineStr">
        <is>
          <t>Hours, Prep &amp; Pickup tab matches when our kitchen can actually take delivery orders</t>
        </is>
      </c>
      <c r="C18" s="39" t="n"/>
      <c r="D18" s="40" t="n"/>
    </row>
    <row r="19" ht="26" customHeight="1">
      <c r="A19" s="37" t="n">
        <v>6</v>
      </c>
      <c r="B19" s="38" t="inlineStr">
        <is>
          <t>Photos are attached separately (or marked "No" — we can add them after launch)</t>
        </is>
      </c>
      <c r="C19" s="39" t="n"/>
      <c r="D19" s="40" t="n"/>
    </row>
    <row r="20" ht="26" customHeight="1">
      <c r="A20" s="37" t="n">
        <v>7</v>
      </c>
      <c r="B20" s="38" t="inlineStr">
        <is>
          <t>Any price that differs from in-store has a reason written in the Notes column</t>
        </is>
      </c>
      <c r="C20" s="39" t="n"/>
      <c r="D20" s="40" t="n"/>
    </row>
    <row r="21" ht="26" customHeight="1">
      <c r="A21" s="37" t="n">
        <v>8</v>
      </c>
      <c r="B21" s="38" t="inlineStr">
        <is>
          <t>I understand SwyftBite may audit in-store vs. SwyftBite prices (price parity audits)</t>
        </is>
      </c>
      <c r="C21" s="39" t="n"/>
      <c r="D21" s="40" t="n"/>
    </row>
    <row r="23" ht="30" customHeight="1">
      <c r="A23" s="5" t="inlineStr">
        <is>
          <t>Checklist completion</t>
        </is>
      </c>
      <c r="C23" s="41" t="n">
        <f>IFERROR(COUNTIF(C14:C21,"Yes")/COUNTA(C14:C21),0)</f>
        <v>0</v>
      </c>
      <c r="D23" s="42" t="inlineStr">
        <is>
          <t>Ready to submit when this reaches 100% (or N/A where marked)</t>
        </is>
      </c>
    </row>
    <row r="25" ht="20" customHeight="1">
      <c r="A25" s="4" t="inlineStr">
        <is>
          <t xml:space="preserve">  MENU ACCURACY CONFIRMATION</t>
        </is>
      </c>
    </row>
    <row r="26" ht="40" customHeight="1">
      <c r="A26" s="43" t="inlineStr">
        <is>
          <t>I confirm the menu, prices, and details in this workbook are accurate and current, and I authorize SwyftBite to publish them in the SwyftBite app. I will notify SwyftBite of price or menu changes at least 7 days before they take effect.</t>
        </is>
      </c>
    </row>
    <row r="27" ht="22" customHeight="1">
      <c r="A27" s="35" t="inlineStr">
        <is>
          <t>Printed name</t>
        </is>
      </c>
      <c r="C27" s="44" t="n"/>
    </row>
    <row r="28" ht="22" customHeight="1">
      <c r="A28" s="35" t="inlineStr">
        <is>
          <t>Title / role</t>
        </is>
      </c>
      <c r="C28" s="44" t="n"/>
    </row>
    <row r="29" ht="22" customHeight="1">
      <c r="A29" s="35" t="inlineStr">
        <is>
          <t>Signature (type your name to sign electronically)</t>
        </is>
      </c>
      <c r="C29" s="44" t="n"/>
    </row>
    <row r="30" ht="22" customHeight="1">
      <c r="A30" s="35" t="inlineStr">
        <is>
          <t>Date</t>
        </is>
      </c>
      <c r="C30" s="44" t="n"/>
    </row>
    <row r="31" ht="22" customHeight="1">
      <c r="A31" s="35" t="inlineStr">
        <is>
          <t>Restaurant name</t>
        </is>
      </c>
      <c r="C31" s="44" t="n"/>
    </row>
    <row r="33" ht="36" customHeight="1">
      <c r="A33" s="45" t="inlineStr">
        <is>
          <t>WHEN YOU'RE DONE:  Save this file as  YourRestaurantName_Menu.xlsx  and email it — plus your menu photos — to celia@swyftbite.com. Questions? Call 972-464-6300.</t>
        </is>
      </c>
    </row>
  </sheetData>
  <mergeCells count="32">
    <mergeCell ref="A30:B30"/>
    <mergeCell ref="C30:D30"/>
    <mergeCell ref="A4:D4"/>
    <mergeCell ref="B15"/>
    <mergeCell ref="B20"/>
    <mergeCell ref="A6:B6"/>
    <mergeCell ref="C29:D29"/>
    <mergeCell ref="A7:B7"/>
    <mergeCell ref="B16"/>
    <mergeCell ref="A27:B27"/>
    <mergeCell ref="C31:D31"/>
    <mergeCell ref="A1:D1"/>
    <mergeCell ref="B18"/>
    <mergeCell ref="B21"/>
    <mergeCell ref="C27:D27"/>
    <mergeCell ref="A5:B5"/>
    <mergeCell ref="A25:D25"/>
    <mergeCell ref="A23:B23"/>
    <mergeCell ref="B14"/>
    <mergeCell ref="A8:B8"/>
    <mergeCell ref="B17"/>
    <mergeCell ref="A29:B29"/>
    <mergeCell ref="A12:D12"/>
    <mergeCell ref="A26:D26"/>
    <mergeCell ref="A10:B10"/>
    <mergeCell ref="A28:B28"/>
    <mergeCell ref="C28:D28"/>
    <mergeCell ref="A2:D2"/>
    <mergeCell ref="A33:D33"/>
    <mergeCell ref="A9:B9"/>
    <mergeCell ref="B19"/>
    <mergeCell ref="A31:B31"/>
  </mergeCells>
  <dataValidations count="1">
    <dataValidation sqref="C14:C21" showDropDown="0" showInputMessage="0" showErrorMessage="0" allowBlank="1" type="list">
      <formula1>"Yes,No,N/A"</formula1>
    </dataValidation>
  </dataValidations>
  <pageMargins left="0.4" right="0.4" top="0.5" bottom="0.5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SwyftBite</dc:creator>
  <dc:title xmlns:dc="http://purl.org/dc/elements/1.1/">SwyftBite Merchant Menu Intake Form</dc:title>
  <dc:description xmlns:dc="http://purl.org/dc/elements/1.1/">Menu intake form for SwyftBite merchant onboarding. Yellow cells are for merchant entry.</dc:description>
  <dcterms:created xmlns:dcterms="http://purl.org/dc/terms/" xmlns:xsi="http://www.w3.org/2001/XMLSchema-instance" xsi:type="dcterms:W3CDTF">2026-10-04T14:04:04+00:00Z</dcterms:created>
  <dcterms:modified xmlns:dcterms="http://purl.org/dc/terms/" xmlns:xsi="http://www.w3.org/2001/XMLSchema-instance" xsi:type="dcterms:W3CDTF">2026-10-04T14:04:05+00:00Z</dcterms:modified>
</cp:coreProperties>
</file>